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C:\Users\mgrbin\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102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G288" i="9"/>
  <c r="E288" i="9" s="1"/>
  <c r="B288" i="9" s="1"/>
  <c r="F288" i="9"/>
  <c r="F287" i="9"/>
  <c r="F286" i="9"/>
  <c r="H285" i="9"/>
  <c r="G285" i="9"/>
  <c r="E285" i="9" s="1"/>
  <c r="F285" i="9"/>
  <c r="H284" i="9"/>
  <c r="G284" i="9"/>
  <c r="F284" i="9"/>
  <c r="H283" i="9"/>
  <c r="G283" i="9"/>
  <c r="E283" i="9" s="1"/>
  <c r="B283" i="9" s="1"/>
  <c r="F283" i="9"/>
  <c r="F282" i="9"/>
  <c r="H281" i="9"/>
  <c r="G281" i="9"/>
  <c r="E281" i="9" s="1"/>
  <c r="B281" i="9" s="1"/>
  <c r="F281" i="9"/>
  <c r="H280" i="9"/>
  <c r="G280" i="9"/>
  <c r="E280" i="9" s="1"/>
  <c r="F280" i="9"/>
  <c r="H279" i="9"/>
  <c r="E279" i="9" s="1"/>
  <c r="G279" i="9"/>
  <c r="F279" i="9"/>
  <c r="F278" i="9"/>
  <c r="F277" i="9"/>
  <c r="F276" i="9"/>
  <c r="L274" i="9"/>
  <c r="F274" i="9" s="1"/>
  <c r="H274" i="9"/>
  <c r="I273" i="9"/>
  <c r="H273" i="9"/>
  <c r="F273" i="9"/>
  <c r="E272" i="9"/>
  <c r="M271" i="9"/>
  <c r="F271" i="9" s="1"/>
  <c r="B271" i="9" s="1"/>
  <c r="L271" i="9"/>
  <c r="E271" i="9"/>
  <c r="M270" i="9"/>
  <c r="L270" i="9"/>
  <c r="F270" i="9" s="1"/>
  <c r="E270" i="9"/>
  <c r="M269" i="9"/>
  <c r="L269" i="9"/>
  <c r="F269" i="9"/>
  <c r="B269" i="9" s="1"/>
  <c r="E269" i="9"/>
  <c r="M268" i="9"/>
  <c r="L268" i="9"/>
  <c r="F268" i="9" s="1"/>
  <c r="E268" i="9"/>
  <c r="B268" i="9" s="1"/>
  <c r="M267" i="9"/>
  <c r="F267" i="9" s="1"/>
  <c r="B267" i="9" s="1"/>
  <c r="L267" i="9"/>
  <c r="E267" i="9"/>
  <c r="M266" i="9"/>
  <c r="L266" i="9"/>
  <c r="F266" i="9" s="1"/>
  <c r="E266" i="9"/>
  <c r="M265" i="9"/>
  <c r="L265" i="9"/>
  <c r="F265" i="9"/>
  <c r="B265" i="9" s="1"/>
  <c r="E265" i="9"/>
  <c r="M264" i="9"/>
  <c r="L264" i="9"/>
  <c r="F264" i="9" s="1"/>
  <c r="E264" i="9"/>
  <c r="M263" i="9"/>
  <c r="L263" i="9"/>
  <c r="E263" i="9"/>
  <c r="M262" i="9"/>
  <c r="F262" i="9" s="1"/>
  <c r="L262" i="9"/>
  <c r="E262" i="9"/>
  <c r="M261" i="9"/>
  <c r="F261" i="9" s="1"/>
  <c r="B261" i="9" s="1"/>
  <c r="L261" i="9"/>
  <c r="E261" i="9"/>
  <c r="M260" i="9"/>
  <c r="L260" i="9"/>
  <c r="E260" i="9"/>
  <c r="M259" i="9"/>
  <c r="L259" i="9"/>
  <c r="E259" i="9"/>
  <c r="M258" i="9"/>
  <c r="L258" i="9"/>
  <c r="F258" i="9"/>
  <c r="E258" i="9"/>
  <c r="M257" i="9"/>
  <c r="L257" i="9"/>
  <c r="F257" i="9"/>
  <c r="B257" i="9" s="1"/>
  <c r="E257" i="9"/>
  <c r="M256" i="9"/>
  <c r="L256" i="9"/>
  <c r="F256" i="9" s="1"/>
  <c r="E256" i="9"/>
  <c r="M255" i="9"/>
  <c r="L255" i="9"/>
  <c r="F255" i="9" s="1"/>
  <c r="E255" i="9"/>
  <c r="M254" i="9"/>
  <c r="F254" i="9" s="1"/>
  <c r="L254" i="9"/>
  <c r="E254" i="9"/>
  <c r="M253" i="9"/>
  <c r="F253" i="9" s="1"/>
  <c r="B253" i="9" s="1"/>
  <c r="L253" i="9"/>
  <c r="E253" i="9"/>
  <c r="M252" i="9"/>
  <c r="L252" i="9"/>
  <c r="E252" i="9"/>
  <c r="M251" i="9"/>
  <c r="L251" i="9"/>
  <c r="E251" i="9"/>
  <c r="M250" i="9"/>
  <c r="L250" i="9"/>
  <c r="F250" i="9"/>
  <c r="E250" i="9"/>
  <c r="M249" i="9"/>
  <c r="L249" i="9"/>
  <c r="F249" i="9"/>
  <c r="B249" i="9" s="1"/>
  <c r="E249" i="9"/>
  <c r="M248" i="9"/>
  <c r="L248" i="9"/>
  <c r="F248" i="9" s="1"/>
  <c r="E248" i="9"/>
  <c r="M247" i="9"/>
  <c r="L247" i="9"/>
  <c r="E247" i="9"/>
  <c r="M246" i="9"/>
  <c r="L246" i="9"/>
  <c r="F246" i="9" s="1"/>
  <c r="E246" i="9"/>
  <c r="M245" i="9"/>
  <c r="L245" i="9"/>
  <c r="F245" i="9" s="1"/>
  <c r="B245" i="9" s="1"/>
  <c r="E245" i="9"/>
  <c r="M244" i="9"/>
  <c r="L244" i="9"/>
  <c r="E244" i="9"/>
  <c r="M243" i="9"/>
  <c r="L243" i="9"/>
  <c r="E243" i="9"/>
  <c r="M242" i="9"/>
  <c r="L242" i="9"/>
  <c r="F242" i="9"/>
  <c r="E242" i="9"/>
  <c r="M241" i="9"/>
  <c r="L241" i="9"/>
  <c r="F241" i="9" s="1"/>
  <c r="E241" i="9"/>
  <c r="M240" i="9"/>
  <c r="L240" i="9"/>
  <c r="E240" i="9"/>
  <c r="M239" i="9"/>
  <c r="F239" i="9" s="1"/>
  <c r="B239" i="9" s="1"/>
  <c r="L239" i="9"/>
  <c r="E239" i="9"/>
  <c r="M238" i="9"/>
  <c r="L238" i="9"/>
  <c r="F238" i="9" s="1"/>
  <c r="E238" i="9"/>
  <c r="M237" i="9"/>
  <c r="L237" i="9"/>
  <c r="F237" i="9" s="1"/>
  <c r="B237" i="9" s="1"/>
  <c r="E237" i="9"/>
  <c r="M236" i="9"/>
  <c r="L236" i="9"/>
  <c r="F236" i="9" s="1"/>
  <c r="E236" i="9"/>
  <c r="M235" i="9"/>
  <c r="F235" i="9" s="1"/>
  <c r="L235" i="9"/>
  <c r="E235" i="9"/>
  <c r="M234" i="9"/>
  <c r="L234" i="9"/>
  <c r="F234" i="9" s="1"/>
  <c r="E234" i="9"/>
  <c r="M233" i="9"/>
  <c r="L233" i="9"/>
  <c r="E233" i="9"/>
  <c r="M232" i="9"/>
  <c r="L232" i="9"/>
  <c r="F232" i="9" s="1"/>
  <c r="B232" i="9" s="1"/>
  <c r="E232" i="9"/>
  <c r="M231" i="9"/>
  <c r="L231" i="9"/>
  <c r="E231" i="9"/>
  <c r="M230" i="9"/>
  <c r="L230" i="9"/>
  <c r="E230" i="9"/>
  <c r="M229" i="9"/>
  <c r="L229" i="9"/>
  <c r="E229" i="9"/>
  <c r="M228" i="9"/>
  <c r="L228" i="9"/>
  <c r="F228" i="9" s="1"/>
  <c r="E228" i="9"/>
  <c r="M227" i="9"/>
  <c r="L227" i="9"/>
  <c r="F227" i="9"/>
  <c r="E227" i="9"/>
  <c r="M226" i="9"/>
  <c r="L226" i="9"/>
  <c r="E226" i="9"/>
  <c r="H225" i="9"/>
  <c r="G225" i="9"/>
  <c r="E225" i="9" s="1"/>
  <c r="F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H156" i="9"/>
  <c r="G156" i="9"/>
  <c r="F156" i="9"/>
  <c r="E156" i="9"/>
  <c r="B156" i="9" s="1"/>
  <c r="H155" i="9"/>
  <c r="G155" i="9"/>
  <c r="E155" i="9" s="1"/>
  <c r="F155" i="9"/>
  <c r="H154" i="9"/>
  <c r="G154" i="9"/>
  <c r="F154" i="9"/>
  <c r="H153" i="9"/>
  <c r="G153" i="9"/>
  <c r="F153" i="9"/>
  <c r="H152" i="9"/>
  <c r="G152" i="9"/>
  <c r="E152" i="9" s="1"/>
  <c r="B152" i="9" s="1"/>
  <c r="F152" i="9"/>
  <c r="H151" i="9"/>
  <c r="G151" i="9"/>
  <c r="E151" i="9" s="1"/>
  <c r="F151" i="9"/>
  <c r="H150" i="9"/>
  <c r="G150" i="9"/>
  <c r="E150" i="9" s="1"/>
  <c r="F150" i="9"/>
  <c r="H149" i="9"/>
  <c r="E149" i="9" s="1"/>
  <c r="B149" i="9" s="1"/>
  <c r="G149" i="9"/>
  <c r="F149" i="9"/>
  <c r="H148" i="9"/>
  <c r="G148" i="9"/>
  <c r="E148" i="9" s="1"/>
  <c r="B148" i="9" s="1"/>
  <c r="F148" i="9"/>
  <c r="H147" i="9"/>
  <c r="G147" i="9"/>
  <c r="E147" i="9" s="1"/>
  <c r="B147" i="9" s="1"/>
  <c r="F147" i="9"/>
  <c r="H146" i="9"/>
  <c r="G146" i="9"/>
  <c r="E146" i="9" s="1"/>
  <c r="F146" i="9"/>
  <c r="H145" i="9"/>
  <c r="G145" i="9"/>
  <c r="F145" i="9"/>
  <c r="H144" i="9"/>
  <c r="E144" i="9" s="1"/>
  <c r="B144" i="9" s="1"/>
  <c r="G144" i="9"/>
  <c r="F144" i="9"/>
  <c r="H143" i="9"/>
  <c r="G143" i="9"/>
  <c r="F143" i="9"/>
  <c r="F142" i="9"/>
  <c r="H141" i="9"/>
  <c r="E141" i="9" s="1"/>
  <c r="B141" i="9" s="1"/>
  <c r="G141" i="9"/>
  <c r="F141" i="9"/>
  <c r="H140" i="9"/>
  <c r="G140" i="9"/>
  <c r="E140" i="9" s="1"/>
  <c r="B140" i="9" s="1"/>
  <c r="F140" i="9"/>
  <c r="H139" i="9"/>
  <c r="G139" i="9"/>
  <c r="E139" i="9" s="1"/>
  <c r="B139" i="9" s="1"/>
  <c r="F139" i="9"/>
  <c r="H138" i="9"/>
  <c r="G138" i="9"/>
  <c r="E138" i="9" s="1"/>
  <c r="F138" i="9"/>
  <c r="H137" i="9"/>
  <c r="E137" i="9" s="1"/>
  <c r="G137" i="9"/>
  <c r="F137" i="9"/>
  <c r="H136" i="9"/>
  <c r="E136" i="9" s="1"/>
  <c r="B136" i="9" s="1"/>
  <c r="G136" i="9"/>
  <c r="F136" i="9"/>
  <c r="H135" i="9"/>
  <c r="G135" i="9"/>
  <c r="F135" i="9"/>
  <c r="H134" i="9"/>
  <c r="G134" i="9"/>
  <c r="E134" i="9" s="1"/>
  <c r="B134" i="9" s="1"/>
  <c r="F134" i="9"/>
  <c r="H133" i="9"/>
  <c r="G133" i="9"/>
  <c r="F133" i="9"/>
  <c r="H132" i="9"/>
  <c r="G132" i="9"/>
  <c r="F132" i="9"/>
  <c r="E132" i="9"/>
  <c r="B132" i="9" s="1"/>
  <c r="H131" i="9"/>
  <c r="G131" i="9"/>
  <c r="E131" i="9" s="1"/>
  <c r="F131" i="9"/>
  <c r="H130" i="9"/>
  <c r="G130" i="9"/>
  <c r="F130" i="9"/>
  <c r="H129" i="9"/>
  <c r="G129" i="9"/>
  <c r="E129" i="9" s="1"/>
  <c r="B129" i="9" s="1"/>
  <c r="F129" i="9"/>
  <c r="H128" i="9"/>
  <c r="G128" i="9"/>
  <c r="E128" i="9" s="1"/>
  <c r="B128" i="9" s="1"/>
  <c r="F128" i="9"/>
  <c r="H127" i="9"/>
  <c r="G127" i="9"/>
  <c r="E127" i="9" s="1"/>
  <c r="B127" i="9" s="1"/>
  <c r="F127" i="9"/>
  <c r="H126" i="9"/>
  <c r="G126" i="9"/>
  <c r="E126" i="9" s="1"/>
  <c r="F126" i="9"/>
  <c r="H125" i="9"/>
  <c r="G125" i="9"/>
  <c r="F125" i="9"/>
  <c r="E125" i="9"/>
  <c r="B125" i="9" s="1"/>
  <c r="H124" i="9"/>
  <c r="G124" i="9"/>
  <c r="F124" i="9"/>
  <c r="E124" i="9"/>
  <c r="B124" i="9" s="1"/>
  <c r="H123" i="9"/>
  <c r="G123" i="9"/>
  <c r="E123" i="9" s="1"/>
  <c r="F123" i="9"/>
  <c r="H122" i="9"/>
  <c r="G122" i="9"/>
  <c r="F122" i="9"/>
  <c r="H121" i="9"/>
  <c r="G121" i="9"/>
  <c r="E121" i="9" s="1"/>
  <c r="B121" i="9" s="1"/>
  <c r="F121" i="9"/>
  <c r="H120" i="9"/>
  <c r="G120" i="9"/>
  <c r="E120" i="9" s="1"/>
  <c r="B120" i="9" s="1"/>
  <c r="F120" i="9"/>
  <c r="H119" i="9"/>
  <c r="G119" i="9"/>
  <c r="E119" i="9" s="1"/>
  <c r="B119" i="9" s="1"/>
  <c r="F119" i="9"/>
  <c r="H118" i="9"/>
  <c r="G118" i="9"/>
  <c r="E118" i="9" s="1"/>
  <c r="F118" i="9"/>
  <c r="H117" i="9"/>
  <c r="G117" i="9"/>
  <c r="F117" i="9"/>
  <c r="E117" i="9"/>
  <c r="B117" i="9" s="1"/>
  <c r="H116" i="9"/>
  <c r="G116" i="9"/>
  <c r="F116" i="9"/>
  <c r="E116" i="9"/>
  <c r="B116" i="9" s="1"/>
  <c r="H115" i="9"/>
  <c r="G115" i="9"/>
  <c r="E115" i="9" s="1"/>
  <c r="F115" i="9"/>
  <c r="H114" i="9"/>
  <c r="G114" i="9"/>
  <c r="F114" i="9"/>
  <c r="H113" i="9"/>
  <c r="G113" i="9"/>
  <c r="E113" i="9" s="1"/>
  <c r="B113" i="9" s="1"/>
  <c r="F113" i="9"/>
  <c r="H112" i="9"/>
  <c r="G112" i="9"/>
  <c r="E112" i="9" s="1"/>
  <c r="B112" i="9" s="1"/>
  <c r="F112" i="9"/>
  <c r="H111" i="9"/>
  <c r="G111" i="9"/>
  <c r="E111" i="9" s="1"/>
  <c r="B111" i="9" s="1"/>
  <c r="F111" i="9"/>
  <c r="H110" i="9"/>
  <c r="G110" i="9"/>
  <c r="E110" i="9" s="1"/>
  <c r="F110" i="9"/>
  <c r="H109" i="9"/>
  <c r="G109" i="9"/>
  <c r="F109" i="9"/>
  <c r="H108" i="9"/>
  <c r="E108" i="9" s="1"/>
  <c r="B108" i="9" s="1"/>
  <c r="G108" i="9"/>
  <c r="F108" i="9"/>
  <c r="H107" i="9"/>
  <c r="G107" i="9"/>
  <c r="F107" i="9"/>
  <c r="H106" i="9"/>
  <c r="G106" i="9"/>
  <c r="E106" i="9" s="1"/>
  <c r="B106" i="9" s="1"/>
  <c r="F106" i="9"/>
  <c r="H105" i="9"/>
  <c r="G105" i="9"/>
  <c r="F105" i="9"/>
  <c r="H104" i="9"/>
  <c r="G104" i="9"/>
  <c r="F104" i="9"/>
  <c r="E104" i="9"/>
  <c r="B104" i="9" s="1"/>
  <c r="H103" i="9"/>
  <c r="G103" i="9"/>
  <c r="E103" i="9" s="1"/>
  <c r="F103" i="9"/>
  <c r="H102" i="9"/>
  <c r="G102" i="9"/>
  <c r="F102" i="9"/>
  <c r="H101" i="9"/>
  <c r="G101" i="9"/>
  <c r="F101" i="9"/>
  <c r="H100" i="9"/>
  <c r="G100" i="9"/>
  <c r="E100" i="9" s="1"/>
  <c r="B100" i="9" s="1"/>
  <c r="F100" i="9"/>
  <c r="H99" i="9"/>
  <c r="G99" i="9"/>
  <c r="E99" i="9" s="1"/>
  <c r="F99" i="9"/>
  <c r="H98" i="9"/>
  <c r="G98" i="9"/>
  <c r="E98" i="9" s="1"/>
  <c r="F98" i="9"/>
  <c r="H97" i="9"/>
  <c r="E97" i="9" s="1"/>
  <c r="B97" i="9" s="1"/>
  <c r="G97" i="9"/>
  <c r="F97" i="9"/>
  <c r="H96" i="9"/>
  <c r="G96" i="9"/>
  <c r="E96" i="9" s="1"/>
  <c r="B96" i="9" s="1"/>
  <c r="F96" i="9"/>
  <c r="H95" i="9"/>
  <c r="G95" i="9"/>
  <c r="E95" i="9" s="1"/>
  <c r="B95" i="9" s="1"/>
  <c r="F95" i="9"/>
  <c r="H94" i="9"/>
  <c r="G94" i="9"/>
  <c r="E94" i="9" s="1"/>
  <c r="F94" i="9"/>
  <c r="H93" i="9"/>
  <c r="G93" i="9"/>
  <c r="F93" i="9"/>
  <c r="E93" i="9"/>
  <c r="B93" i="9" s="1"/>
  <c r="H92" i="9"/>
  <c r="G92" i="9"/>
  <c r="E92" i="9" s="1"/>
  <c r="B92" i="9" s="1"/>
  <c r="F92" i="9"/>
  <c r="H91" i="9"/>
  <c r="G91" i="9"/>
  <c r="E91" i="9" s="1"/>
  <c r="F91" i="9"/>
  <c r="H90" i="9"/>
  <c r="G90" i="9"/>
  <c r="E90" i="9" s="1"/>
  <c r="F90" i="9"/>
  <c r="H89" i="9"/>
  <c r="E89" i="9" s="1"/>
  <c r="B89" i="9" s="1"/>
  <c r="G89" i="9"/>
  <c r="F89" i="9"/>
  <c r="H88" i="9"/>
  <c r="G88" i="9"/>
  <c r="E88" i="9" s="1"/>
  <c r="B88" i="9" s="1"/>
  <c r="F88" i="9"/>
  <c r="H87" i="9"/>
  <c r="G87" i="9"/>
  <c r="E87" i="9" s="1"/>
  <c r="B87" i="9" s="1"/>
  <c r="F87" i="9"/>
  <c r="H86" i="9"/>
  <c r="G86" i="9"/>
  <c r="E86" i="9" s="1"/>
  <c r="F86" i="9"/>
  <c r="H85" i="9"/>
  <c r="G85" i="9"/>
  <c r="F85" i="9"/>
  <c r="H84" i="9"/>
  <c r="E84" i="9" s="1"/>
  <c r="B84" i="9" s="1"/>
  <c r="G84" i="9"/>
  <c r="F84" i="9"/>
  <c r="H83" i="9"/>
  <c r="G83" i="9"/>
  <c r="F83" i="9"/>
  <c r="H82" i="9"/>
  <c r="G82" i="9"/>
  <c r="E82" i="9" s="1"/>
  <c r="B82" i="9" s="1"/>
  <c r="F82" i="9"/>
  <c r="H81" i="9"/>
  <c r="G81" i="9"/>
  <c r="F81" i="9"/>
  <c r="H80" i="9"/>
  <c r="G80" i="9"/>
  <c r="F80" i="9"/>
  <c r="E80" i="9"/>
  <c r="B80" i="9" s="1"/>
  <c r="H79" i="9"/>
  <c r="G79" i="9"/>
  <c r="E79" i="9" s="1"/>
  <c r="F79" i="9"/>
  <c r="H78" i="9"/>
  <c r="G78" i="9"/>
  <c r="F78" i="9"/>
  <c r="H77" i="9"/>
  <c r="G77" i="9"/>
  <c r="F77" i="9"/>
  <c r="H76" i="9"/>
  <c r="G76" i="9"/>
  <c r="E76" i="9" s="1"/>
  <c r="B76" i="9" s="1"/>
  <c r="F76" i="9"/>
  <c r="H75" i="9"/>
  <c r="G75" i="9"/>
  <c r="E75" i="9" s="1"/>
  <c r="F75" i="9"/>
  <c r="H74" i="9"/>
  <c r="G74" i="9"/>
  <c r="E74" i="9" s="1"/>
  <c r="F74" i="9"/>
  <c r="H73" i="9"/>
  <c r="E73" i="9" s="1"/>
  <c r="B73" i="9" s="1"/>
  <c r="G73" i="9"/>
  <c r="F73" i="9"/>
  <c r="H72" i="9"/>
  <c r="E72" i="9" s="1"/>
  <c r="B72" i="9" s="1"/>
  <c r="G72" i="9"/>
  <c r="F72" i="9"/>
  <c r="H71" i="9"/>
  <c r="G71" i="9"/>
  <c r="F71" i="9"/>
  <c r="H70" i="9"/>
  <c r="G70" i="9"/>
  <c r="E70" i="9" s="1"/>
  <c r="B70" i="9" s="1"/>
  <c r="F70" i="9"/>
  <c r="H69" i="9"/>
  <c r="G69" i="9"/>
  <c r="F69" i="9"/>
  <c r="H68" i="9"/>
  <c r="G68" i="9"/>
  <c r="F68" i="9"/>
  <c r="E68" i="9"/>
  <c r="B68" i="9" s="1"/>
  <c r="H67" i="9"/>
  <c r="G67" i="9"/>
  <c r="E67" i="9" s="1"/>
  <c r="F67" i="9"/>
  <c r="H66" i="9"/>
  <c r="G66" i="9"/>
  <c r="F66" i="9"/>
  <c r="H65" i="9"/>
  <c r="G65" i="9"/>
  <c r="F65" i="9"/>
  <c r="H64" i="9"/>
  <c r="G64" i="9"/>
  <c r="E64" i="9" s="1"/>
  <c r="B64" i="9" s="1"/>
  <c r="F64" i="9"/>
  <c r="H63" i="9"/>
  <c r="G63" i="9"/>
  <c r="E63" i="9" s="1"/>
  <c r="F63" i="9"/>
  <c r="H62" i="9"/>
  <c r="G62" i="9"/>
  <c r="E62" i="9" s="1"/>
  <c r="F62" i="9"/>
  <c r="H61" i="9"/>
  <c r="E61" i="9" s="1"/>
  <c r="B61" i="9" s="1"/>
  <c r="G61" i="9"/>
  <c r="F61" i="9"/>
  <c r="H60" i="9"/>
  <c r="G60" i="9"/>
  <c r="E60" i="9" s="1"/>
  <c r="B60" i="9" s="1"/>
  <c r="F60" i="9"/>
  <c r="H59" i="9"/>
  <c r="G59" i="9"/>
  <c r="E59" i="9" s="1"/>
  <c r="B59" i="9" s="1"/>
  <c r="F59" i="9"/>
  <c r="H58" i="9"/>
  <c r="G58" i="9"/>
  <c r="E58" i="9" s="1"/>
  <c r="F58" i="9"/>
  <c r="H57" i="9"/>
  <c r="G57" i="9"/>
  <c r="F57" i="9"/>
  <c r="H56" i="9"/>
  <c r="E56" i="9" s="1"/>
  <c r="B56" i="9" s="1"/>
  <c r="G56" i="9"/>
  <c r="F56" i="9"/>
  <c r="H55" i="9"/>
  <c r="G55" i="9"/>
  <c r="F55" i="9"/>
  <c r="H54" i="9"/>
  <c r="G54" i="9"/>
  <c r="E54" i="9" s="1"/>
  <c r="B54" i="9" s="1"/>
  <c r="F54" i="9"/>
  <c r="H53" i="9"/>
  <c r="G53" i="9"/>
  <c r="F53" i="9"/>
  <c r="H52" i="9"/>
  <c r="G52" i="9"/>
  <c r="F52" i="9"/>
  <c r="E52" i="9"/>
  <c r="B52" i="9" s="1"/>
  <c r="H51" i="9"/>
  <c r="G51" i="9"/>
  <c r="E51" i="9" s="1"/>
  <c r="F51" i="9"/>
  <c r="H50" i="9"/>
  <c r="G50" i="9"/>
  <c r="F50" i="9"/>
  <c r="H49" i="9"/>
  <c r="G49" i="9"/>
  <c r="E49" i="9" s="1"/>
  <c r="B49" i="9" s="1"/>
  <c r="F49" i="9"/>
  <c r="H48" i="9"/>
  <c r="G48" i="9"/>
  <c r="E48" i="9" s="1"/>
  <c r="B48" i="9" s="1"/>
  <c r="F48" i="9"/>
  <c r="H47" i="9"/>
  <c r="G47" i="9"/>
  <c r="E47" i="9" s="1"/>
  <c r="B47" i="9" s="1"/>
  <c r="F47" i="9"/>
  <c r="H46" i="9"/>
  <c r="G46" i="9"/>
  <c r="F46" i="9"/>
  <c r="H45" i="9"/>
  <c r="G45" i="9"/>
  <c r="F45" i="9"/>
  <c r="H44" i="9"/>
  <c r="G44" i="9"/>
  <c r="F44" i="9"/>
  <c r="H43" i="9"/>
  <c r="G43" i="9"/>
  <c r="E43" i="9" s="1"/>
  <c r="B43" i="9" s="1"/>
  <c r="F43" i="9"/>
  <c r="H42" i="9"/>
  <c r="G42" i="9"/>
  <c r="F42" i="9"/>
  <c r="H41" i="9"/>
  <c r="G41" i="9"/>
  <c r="F41" i="9"/>
  <c r="H40" i="9"/>
  <c r="G40" i="9"/>
  <c r="F40" i="9"/>
  <c r="H39" i="9"/>
  <c r="G39" i="9"/>
  <c r="E39" i="9" s="1"/>
  <c r="B39" i="9" s="1"/>
  <c r="F39" i="9"/>
  <c r="H38" i="9"/>
  <c r="G38" i="9"/>
  <c r="E38" i="9" s="1"/>
  <c r="F38" i="9"/>
  <c r="H37" i="9"/>
  <c r="E37" i="9" s="1"/>
  <c r="G37" i="9"/>
  <c r="F37" i="9"/>
  <c r="H36" i="9"/>
  <c r="E36" i="9" s="1"/>
  <c r="B36" i="9" s="1"/>
  <c r="G36" i="9"/>
  <c r="F36" i="9"/>
  <c r="H35" i="9"/>
  <c r="G35" i="9"/>
  <c r="F35" i="9"/>
  <c r="E35" i="9"/>
  <c r="B35" i="9" s="1"/>
  <c r="H34" i="9"/>
  <c r="G34" i="9"/>
  <c r="F34" i="9"/>
  <c r="H33" i="9"/>
  <c r="G33" i="9"/>
  <c r="F33" i="9"/>
  <c r="H32" i="9"/>
  <c r="G32" i="9"/>
  <c r="F32" i="9"/>
  <c r="H31" i="9"/>
  <c r="G31" i="9"/>
  <c r="E31" i="9" s="1"/>
  <c r="B31" i="9" s="1"/>
  <c r="F31" i="9"/>
  <c r="H30" i="9"/>
  <c r="G30" i="9"/>
  <c r="E30" i="9" s="1"/>
  <c r="F30" i="9"/>
  <c r="H29" i="9"/>
  <c r="G29" i="9"/>
  <c r="F29" i="9"/>
  <c r="H28" i="9"/>
  <c r="G28" i="9"/>
  <c r="F28" i="9"/>
  <c r="H27" i="9"/>
  <c r="G27" i="9"/>
  <c r="E27" i="9" s="1"/>
  <c r="B27" i="9" s="1"/>
  <c r="F27" i="9"/>
  <c r="H26" i="9"/>
  <c r="G26" i="9"/>
  <c r="F26" i="9"/>
  <c r="H25" i="9"/>
  <c r="G25" i="9"/>
  <c r="F25" i="9"/>
  <c r="H24" i="9"/>
  <c r="G24" i="9"/>
  <c r="F24" i="9"/>
  <c r="E24" i="9"/>
  <c r="B24" i="9" s="1"/>
  <c r="H23" i="9"/>
  <c r="G23" i="9"/>
  <c r="F23" i="9"/>
  <c r="E23" i="9"/>
  <c r="B23" i="9" s="1"/>
  <c r="H22" i="9"/>
  <c r="G22" i="9"/>
  <c r="E22" i="9" s="1"/>
  <c r="F22" i="9"/>
  <c r="H21" i="9"/>
  <c r="G21" i="9"/>
  <c r="F21" i="9"/>
  <c r="F20" i="9"/>
  <c r="F4" i="9"/>
  <c r="O3" i="9"/>
  <c r="G274" i="9" s="1"/>
  <c r="I3" i="9"/>
  <c r="H3" i="9"/>
  <c r="G3" i="9"/>
  <c r="D101" i="8"/>
  <c r="C1576" i="1" s="1"/>
  <c r="D95" i="8"/>
  <c r="D90" i="8"/>
  <c r="D85" i="8"/>
  <c r="D80" i="8"/>
  <c r="D75" i="8"/>
  <c r="D70" i="8"/>
  <c r="D65" i="8"/>
  <c r="D60" i="8"/>
  <c r="D55" i="8"/>
  <c r="D50" i="8"/>
  <c r="D44" i="8"/>
  <c r="D36" i="8"/>
  <c r="D26" i="8"/>
  <c r="D24" i="8" s="1"/>
  <c r="D18" i="8"/>
  <c r="D8" i="8"/>
  <c r="D6" i="8" s="1"/>
  <c r="C1481" i="1" s="1"/>
  <c r="H1481" i="1" s="1"/>
  <c r="E44" i="7"/>
  <c r="D44" i="7"/>
  <c r="E39" i="7"/>
  <c r="E38" i="7" s="1"/>
  <c r="D39" i="7"/>
  <c r="D38" i="7" s="1"/>
  <c r="E30" i="7"/>
  <c r="D30" i="7"/>
  <c r="E23" i="7"/>
  <c r="E22" i="7" s="1"/>
  <c r="D23" i="7"/>
  <c r="E7" i="7"/>
  <c r="E6" i="7" s="1"/>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D250" i="5"/>
  <c r="F249" i="5"/>
  <c r="F248" i="5"/>
  <c r="F247" i="5"/>
  <c r="F246" i="5"/>
  <c r="E246" i="5"/>
  <c r="D246" i="5"/>
  <c r="F244" i="5"/>
  <c r="F243" i="5"/>
  <c r="E242" i="5"/>
  <c r="D242" i="5"/>
  <c r="F242" i="5" s="1"/>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D593" i="4" s="1"/>
  <c r="F593"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E417" i="4"/>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7" i="4"/>
  <c r="F386" i="4"/>
  <c r="F385" i="4"/>
  <c r="F384" i="4"/>
  <c r="E383" i="4"/>
  <c r="D383" i="4"/>
  <c r="F382" i="4"/>
  <c r="F381" i="4"/>
  <c r="F380" i="4"/>
  <c r="F379" i="4"/>
  <c r="E378" i="4"/>
  <c r="D373" i="1" s="1"/>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D345" i="4"/>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0" i="4"/>
  <c r="F309" i="4"/>
  <c r="F308" i="4"/>
  <c r="F307" i="4"/>
  <c r="F306" i="4"/>
  <c r="F305" i="4"/>
  <c r="E304" i="4"/>
  <c r="D304" i="4"/>
  <c r="F304" i="4" s="1"/>
  <c r="F303" i="4"/>
  <c r="F302" i="4"/>
  <c r="F301" i="4"/>
  <c r="F300" i="4"/>
  <c r="E300" i="4"/>
  <c r="D300" i="4"/>
  <c r="F296" i="4"/>
  <c r="F295" i="4"/>
  <c r="F294" i="4"/>
  <c r="F293" i="4"/>
  <c r="F292" i="4"/>
  <c r="E288" i="4"/>
  <c r="D288" i="4"/>
  <c r="F288" i="4" s="1"/>
  <c r="E287" i="4"/>
  <c r="D287" i="4"/>
  <c r="C283" i="1"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D259" i="4"/>
  <c r="F259" i="4" s="1"/>
  <c r="F258" i="4"/>
  <c r="F257" i="4"/>
  <c r="F256" i="4"/>
  <c r="F255" i="4"/>
  <c r="F254" i="4"/>
  <c r="E253" i="4"/>
  <c r="D253" i="4"/>
  <c r="F253" i="4" s="1"/>
  <c r="D252" i="4"/>
  <c r="F252" i="4" s="1"/>
  <c r="F251" i="4"/>
  <c r="F250" i="4"/>
  <c r="F249" i="4"/>
  <c r="F248" i="4"/>
  <c r="F247" i="4"/>
  <c r="E247" i="4"/>
  <c r="D243" i="1" s="1"/>
  <c r="G243" i="1" s="1"/>
  <c r="D247" i="4"/>
  <c r="F246" i="4"/>
  <c r="F245" i="4"/>
  <c r="E244" i="4"/>
  <c r="D240" i="1" s="1"/>
  <c r="G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3" i="1" s="1"/>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0" i="1" s="1"/>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F140" i="4"/>
  <c r="E140" i="4"/>
  <c r="E139" i="4" s="1"/>
  <c r="D140" i="4"/>
  <c r="D139" i="4"/>
  <c r="F138" i="4"/>
  <c r="F137" i="4"/>
  <c r="F136" i="4"/>
  <c r="F135" i="4"/>
  <c r="E134" i="4"/>
  <c r="E133" i="4" s="1"/>
  <c r="D129" i="1" s="1"/>
  <c r="D134" i="4"/>
  <c r="F132" i="4"/>
  <c r="F131" i="4"/>
  <c r="F130" i="4"/>
  <c r="F129" i="4"/>
  <c r="E128" i="4"/>
  <c r="D128" i="4"/>
  <c r="F127" i="4"/>
  <c r="F126" i="4"/>
  <c r="E125" i="4"/>
  <c r="D125" i="4"/>
  <c r="D124" i="4" s="1"/>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1" i="4"/>
  <c r="F80" i="4"/>
  <c r="F79" i="4"/>
  <c r="F78" i="4"/>
  <c r="E77" i="4"/>
  <c r="D73" i="1" s="1"/>
  <c r="D77" i="4"/>
  <c r="F76" i="4"/>
  <c r="F75" i="4"/>
  <c r="E74" i="4"/>
  <c r="D70" i="1" s="1"/>
  <c r="G70" i="1" s="1"/>
  <c r="D74" i="4"/>
  <c r="F74" i="4" s="1"/>
  <c r="F73" i="4"/>
  <c r="F72" i="4"/>
  <c r="E71" i="4"/>
  <c r="D67" i="1" s="1"/>
  <c r="G67" i="1" s="1"/>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19" i="1" s="1"/>
  <c r="G19" i="1" s="1"/>
  <c r="D23" i="4"/>
  <c r="F22" i="4"/>
  <c r="F21" i="4"/>
  <c r="F20" i="4"/>
  <c r="F19" i="4"/>
  <c r="F18" i="4"/>
  <c r="F17" i="4"/>
  <c r="E17" i="4"/>
  <c r="D13" i="1" s="1"/>
  <c r="G13" i="1"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5" i="1"/>
  <c r="C1574" i="1"/>
  <c r="C1573" i="1"/>
  <c r="H1572" i="1"/>
  <c r="C1572" i="1"/>
  <c r="G1572" i="1" s="1"/>
  <c r="C1571" i="1"/>
  <c r="C1570" i="1"/>
  <c r="C1569" i="1"/>
  <c r="H1568" i="1"/>
  <c r="G1568" i="1"/>
  <c r="C1568" i="1"/>
  <c r="C1567" i="1"/>
  <c r="C1566" i="1"/>
  <c r="H1565" i="1"/>
  <c r="C1565" i="1"/>
  <c r="G1565" i="1" s="1"/>
  <c r="H1564" i="1"/>
  <c r="G1564" i="1"/>
  <c r="C1564" i="1"/>
  <c r="C1563" i="1"/>
  <c r="G1562" i="1"/>
  <c r="C1562" i="1"/>
  <c r="H1562" i="1" s="1"/>
  <c r="C1561" i="1"/>
  <c r="G1560" i="1"/>
  <c r="C1560" i="1"/>
  <c r="H1560" i="1" s="1"/>
  <c r="H1559" i="1"/>
  <c r="C1559" i="1"/>
  <c r="G1559" i="1" s="1"/>
  <c r="C1558" i="1"/>
  <c r="H1557" i="1"/>
  <c r="C1557" i="1"/>
  <c r="G1557" i="1" s="1"/>
  <c r="G1556" i="1"/>
  <c r="C1556" i="1"/>
  <c r="H1556" i="1" s="1"/>
  <c r="C1555" i="1"/>
  <c r="C1554" i="1"/>
  <c r="G1553" i="1"/>
  <c r="C1553" i="1"/>
  <c r="H1553" i="1" s="1"/>
  <c r="C1552" i="1"/>
  <c r="H1551" i="1"/>
  <c r="G1551" i="1"/>
  <c r="C1551" i="1"/>
  <c r="G1550" i="1"/>
  <c r="C1550" i="1"/>
  <c r="H1550" i="1" s="1"/>
  <c r="C1549" i="1"/>
  <c r="C1548" i="1"/>
  <c r="H1547" i="1"/>
  <c r="C1547" i="1"/>
  <c r="G1547" i="1" s="1"/>
  <c r="H1546" i="1"/>
  <c r="G1546" i="1"/>
  <c r="C1546" i="1"/>
  <c r="G1545" i="1"/>
  <c r="C1545" i="1"/>
  <c r="H1545" i="1" s="1"/>
  <c r="C1544" i="1"/>
  <c r="G1543" i="1"/>
  <c r="C1543" i="1"/>
  <c r="H1543" i="1" s="1"/>
  <c r="H1542" i="1"/>
  <c r="C1542" i="1"/>
  <c r="G1542" i="1" s="1"/>
  <c r="G1541" i="1"/>
  <c r="C1541" i="1"/>
  <c r="H1541" i="1" s="1"/>
  <c r="C1540" i="1"/>
  <c r="G1539" i="1"/>
  <c r="C1539" i="1"/>
  <c r="H1539" i="1" s="1"/>
  <c r="C1538" i="1"/>
  <c r="H1538" i="1" s="1"/>
  <c r="G1537" i="1"/>
  <c r="C1537" i="1"/>
  <c r="H1537" i="1" s="1"/>
  <c r="C1536" i="1"/>
  <c r="H1535" i="1"/>
  <c r="G1535" i="1"/>
  <c r="C1535" i="1"/>
  <c r="C1534" i="1"/>
  <c r="H1534" i="1" s="1"/>
  <c r="C1533" i="1"/>
  <c r="H1533" i="1" s="1"/>
  <c r="C1532" i="1"/>
  <c r="C1531" i="1"/>
  <c r="C1530" i="1"/>
  <c r="H1530" i="1" s="1"/>
  <c r="G1529" i="1"/>
  <c r="C1529" i="1"/>
  <c r="H1529" i="1" s="1"/>
  <c r="C1528" i="1"/>
  <c r="H1527" i="1"/>
  <c r="G1527" i="1"/>
  <c r="C1527" i="1"/>
  <c r="H1526" i="1"/>
  <c r="G1526" i="1"/>
  <c r="C1526" i="1"/>
  <c r="C1525" i="1"/>
  <c r="H1523" i="1"/>
  <c r="G1523" i="1"/>
  <c r="C1523" i="1"/>
  <c r="H1522" i="1"/>
  <c r="G1522" i="1"/>
  <c r="C1522" i="1"/>
  <c r="C1521" i="1"/>
  <c r="C1520" i="1"/>
  <c r="H1519" i="1"/>
  <c r="C1519" i="1"/>
  <c r="G1519" i="1" s="1"/>
  <c r="C1516" i="1"/>
  <c r="H1515" i="1"/>
  <c r="C1515" i="1"/>
  <c r="G1515" i="1" s="1"/>
  <c r="H1514" i="1"/>
  <c r="G1514" i="1"/>
  <c r="C1514" i="1"/>
  <c r="G1513" i="1"/>
  <c r="C1513" i="1"/>
  <c r="H1513" i="1" s="1"/>
  <c r="C1512" i="1"/>
  <c r="G1511" i="1"/>
  <c r="C1511" i="1"/>
  <c r="H1511" i="1" s="1"/>
  <c r="G1510" i="1"/>
  <c r="C1510" i="1"/>
  <c r="H1510" i="1" s="1"/>
  <c r="G1509" i="1"/>
  <c r="C1509" i="1"/>
  <c r="H1509" i="1" s="1"/>
  <c r="C1508" i="1"/>
  <c r="C1507" i="1"/>
  <c r="H1506" i="1"/>
  <c r="C1506" i="1"/>
  <c r="G1506" i="1" s="1"/>
  <c r="C1505" i="1"/>
  <c r="C1504" i="1"/>
  <c r="C1503" i="1"/>
  <c r="H1503" i="1" s="1"/>
  <c r="C1502" i="1"/>
  <c r="C1501" i="1"/>
  <c r="H1501" i="1" s="1"/>
  <c r="C1500" i="1"/>
  <c r="C1499" i="1"/>
  <c r="H1499" i="1" s="1"/>
  <c r="H1498" i="1"/>
  <c r="C1498" i="1"/>
  <c r="G1498" i="1" s="1"/>
  <c r="G1497" i="1"/>
  <c r="C1497" i="1"/>
  <c r="H1497" i="1" s="1"/>
  <c r="C1496" i="1"/>
  <c r="H1495" i="1"/>
  <c r="G1495" i="1"/>
  <c r="C1495" i="1"/>
  <c r="G1494" i="1"/>
  <c r="C1494" i="1"/>
  <c r="H1494" i="1" s="1"/>
  <c r="G1493" i="1"/>
  <c r="C1493" i="1"/>
  <c r="H1493" i="1" s="1"/>
  <c r="C1492" i="1"/>
  <c r="C1491" i="1"/>
  <c r="H1491" i="1" s="1"/>
  <c r="C1490" i="1"/>
  <c r="H1490" i="1" s="1"/>
  <c r="C1489" i="1"/>
  <c r="C1488" i="1"/>
  <c r="H1487" i="1"/>
  <c r="C1487" i="1"/>
  <c r="G1487" i="1" s="1"/>
  <c r="C1486" i="1"/>
  <c r="C1485" i="1"/>
  <c r="C1484" i="1"/>
  <c r="C1483" i="1"/>
  <c r="H1483" i="1" s="1"/>
  <c r="G1482" i="1"/>
  <c r="C1482" i="1"/>
  <c r="H1482" i="1" s="1"/>
  <c r="C1480" i="1"/>
  <c r="D1479" i="1"/>
  <c r="C1479" i="1"/>
  <c r="D1478" i="1"/>
  <c r="C1478" i="1"/>
  <c r="D1477" i="1"/>
  <c r="J1477" i="1" s="1"/>
  <c r="C1477" i="1"/>
  <c r="D1476" i="1"/>
  <c r="C1476" i="1"/>
  <c r="D1475" i="1"/>
  <c r="C1475" i="1"/>
  <c r="D1474" i="1"/>
  <c r="C1474" i="1"/>
  <c r="D1473" i="1"/>
  <c r="C1473" i="1"/>
  <c r="D1472" i="1"/>
  <c r="C1472" i="1"/>
  <c r="D1471" i="1"/>
  <c r="C1471" i="1"/>
  <c r="D1470" i="1"/>
  <c r="C1470" i="1"/>
  <c r="D1469" i="1"/>
  <c r="C1469" i="1"/>
  <c r="D1468" i="1"/>
  <c r="C1468" i="1"/>
  <c r="D1467" i="1"/>
  <c r="C1467" i="1"/>
  <c r="G1466" i="1"/>
  <c r="D1466" i="1"/>
  <c r="C1466" i="1"/>
  <c r="H1466" i="1" s="1"/>
  <c r="D1465" i="1"/>
  <c r="C1465" i="1"/>
  <c r="D1464" i="1"/>
  <c r="J1464" i="1" s="1"/>
  <c r="C1464" i="1"/>
  <c r="D1463" i="1"/>
  <c r="C1463" i="1"/>
  <c r="G1462" i="1"/>
  <c r="D1462" i="1"/>
  <c r="J1462" i="1" s="1"/>
  <c r="C1462" i="1"/>
  <c r="D1461" i="1"/>
  <c r="D1460" i="1"/>
  <c r="C1460" i="1"/>
  <c r="G1459" i="1"/>
  <c r="D1459" i="1"/>
  <c r="J1459" i="1" s="1"/>
  <c r="C1459" i="1"/>
  <c r="D1458" i="1"/>
  <c r="C1458" i="1"/>
  <c r="G1457" i="1"/>
  <c r="D1457" i="1"/>
  <c r="J1457" i="1" s="1"/>
  <c r="C1457" i="1"/>
  <c r="D1456" i="1"/>
  <c r="C1456" i="1"/>
  <c r="D1455" i="1"/>
  <c r="C1455" i="1"/>
  <c r="G1454" i="1"/>
  <c r="D1454" i="1"/>
  <c r="C1454" i="1"/>
  <c r="D1453" i="1"/>
  <c r="D1452" i="1"/>
  <c r="C1452" i="1"/>
  <c r="G1451" i="1"/>
  <c r="D1451" i="1"/>
  <c r="J1451" i="1" s="1"/>
  <c r="C1451" i="1"/>
  <c r="D1450" i="1"/>
  <c r="C1450" i="1"/>
  <c r="D1449" i="1"/>
  <c r="C1449" i="1"/>
  <c r="D1448" i="1"/>
  <c r="C1448" i="1"/>
  <c r="D1447" i="1"/>
  <c r="C1447" i="1"/>
  <c r="D1446" i="1"/>
  <c r="C1446" i="1"/>
  <c r="D1445" i="1"/>
  <c r="C1445" i="1"/>
  <c r="H1445" i="1" s="1"/>
  <c r="H1444" i="1"/>
  <c r="D1444" i="1"/>
  <c r="C1444" i="1"/>
  <c r="J1443" i="1"/>
  <c r="D1443" i="1"/>
  <c r="C1443" i="1"/>
  <c r="G1442" i="1"/>
  <c r="D1442" i="1"/>
  <c r="C1442" i="1"/>
  <c r="J1442" i="1" s="1"/>
  <c r="D1441" i="1"/>
  <c r="C1441" i="1"/>
  <c r="G1440" i="1"/>
  <c r="D1440" i="1"/>
  <c r="C1440" i="1"/>
  <c r="D1439" i="1"/>
  <c r="C1439" i="1"/>
  <c r="H1439" i="1" s="1"/>
  <c r="D1438" i="1"/>
  <c r="D1437"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D1407" i="1"/>
  <c r="C1407" i="1"/>
  <c r="D1406" i="1"/>
  <c r="C1406" i="1"/>
  <c r="H1406" i="1" s="1"/>
  <c r="D1405" i="1"/>
  <c r="C1405" i="1"/>
  <c r="D1404" i="1"/>
  <c r="C1404" i="1"/>
  <c r="H1404" i="1" s="1"/>
  <c r="D1403" i="1"/>
  <c r="C1403" i="1"/>
  <c r="D1402" i="1"/>
  <c r="C1402" i="1"/>
  <c r="H1402" i="1" s="1"/>
  <c r="D1401" i="1"/>
  <c r="C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G1365"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D1332" i="1"/>
  <c r="C1332" i="1"/>
  <c r="H1332" i="1" s="1"/>
  <c r="D1331" i="1"/>
  <c r="C1331" i="1"/>
  <c r="D1330" i="1"/>
  <c r="C1330" i="1"/>
  <c r="H1330" i="1" s="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H1221" i="1" s="1"/>
  <c r="C1221" i="1"/>
  <c r="D1220" i="1"/>
  <c r="C1220" i="1"/>
  <c r="D1219" i="1"/>
  <c r="H1219" i="1" s="1"/>
  <c r="C1219" i="1"/>
  <c r="D1218" i="1"/>
  <c r="C1218" i="1"/>
  <c r="D1217" i="1"/>
  <c r="H1217" i="1" s="1"/>
  <c r="C1217" i="1"/>
  <c r="D1216" i="1"/>
  <c r="C1216" i="1"/>
  <c r="D1215"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H1111" i="1" s="1"/>
  <c r="C1111" i="1"/>
  <c r="D1110" i="1"/>
  <c r="H1110" i="1" s="1"/>
  <c r="C1110" i="1"/>
  <c r="G1109" i="1"/>
  <c r="D1109" i="1"/>
  <c r="H1109" i="1" s="1"/>
  <c r="C1109" i="1"/>
  <c r="D1108" i="1"/>
  <c r="C1108" i="1"/>
  <c r="D1107" i="1"/>
  <c r="H1107" i="1" s="1"/>
  <c r="C1107" i="1"/>
  <c r="D1106" i="1"/>
  <c r="H1106" i="1" s="1"/>
  <c r="C1106" i="1"/>
  <c r="G1105" i="1"/>
  <c r="D1105" i="1"/>
  <c r="H1105" i="1" s="1"/>
  <c r="C1105" i="1"/>
  <c r="D1104" i="1"/>
  <c r="C1104" i="1"/>
  <c r="D1103" i="1"/>
  <c r="H1103" i="1" s="1"/>
  <c r="C1103" i="1"/>
  <c r="D1102" i="1"/>
  <c r="H1102" i="1" s="1"/>
  <c r="C1102" i="1"/>
  <c r="G1101" i="1"/>
  <c r="D1101" i="1"/>
  <c r="H1101" i="1" s="1"/>
  <c r="C1101" i="1"/>
  <c r="D1100" i="1"/>
  <c r="C1100" i="1"/>
  <c r="D1099" i="1"/>
  <c r="H1099" i="1" s="1"/>
  <c r="C1099" i="1"/>
  <c r="D1098" i="1"/>
  <c r="H1098" i="1" s="1"/>
  <c r="C1098" i="1"/>
  <c r="G1097" i="1"/>
  <c r="D1097" i="1"/>
  <c r="H1097" i="1" s="1"/>
  <c r="C1097" i="1"/>
  <c r="D1096" i="1"/>
  <c r="C1096" i="1"/>
  <c r="D1095" i="1"/>
  <c r="H1095" i="1" s="1"/>
  <c r="C1095" i="1"/>
  <c r="D1094" i="1"/>
  <c r="H1094" i="1" s="1"/>
  <c r="C1094" i="1"/>
  <c r="G1093" i="1"/>
  <c r="D1093" i="1"/>
  <c r="H1093" i="1" s="1"/>
  <c r="C1093" i="1"/>
  <c r="D1092" i="1"/>
  <c r="C1092" i="1"/>
  <c r="D1091" i="1"/>
  <c r="H1091" i="1" s="1"/>
  <c r="C1091" i="1"/>
  <c r="D1090" i="1"/>
  <c r="H1090" i="1" s="1"/>
  <c r="C1090" i="1"/>
  <c r="G1089" i="1"/>
  <c r="D1089" i="1"/>
  <c r="H1089" i="1" s="1"/>
  <c r="C1089" i="1"/>
  <c r="D1088" i="1"/>
  <c r="C1088" i="1"/>
  <c r="D1087" i="1"/>
  <c r="H1087" i="1" s="1"/>
  <c r="C1087" i="1"/>
  <c r="D1086" i="1"/>
  <c r="H1086" i="1" s="1"/>
  <c r="C1086" i="1"/>
  <c r="G1085" i="1"/>
  <c r="D1085" i="1"/>
  <c r="H1085" i="1" s="1"/>
  <c r="C1085" i="1"/>
  <c r="D1084" i="1"/>
  <c r="C1084" i="1"/>
  <c r="D1083" i="1"/>
  <c r="H1083" i="1" s="1"/>
  <c r="C1083" i="1"/>
  <c r="D1082" i="1"/>
  <c r="H1082" i="1" s="1"/>
  <c r="C1082" i="1"/>
  <c r="G1081" i="1"/>
  <c r="D1081" i="1"/>
  <c r="H1081" i="1" s="1"/>
  <c r="C1081" i="1"/>
  <c r="D1080" i="1"/>
  <c r="C1080" i="1"/>
  <c r="D1079" i="1"/>
  <c r="H1079" i="1" s="1"/>
  <c r="C1079" i="1"/>
  <c r="D1078" i="1"/>
  <c r="H1078" i="1" s="1"/>
  <c r="C1078" i="1"/>
  <c r="G1077" i="1"/>
  <c r="D1077" i="1"/>
  <c r="H1077" i="1" s="1"/>
  <c r="C1077" i="1"/>
  <c r="D1076" i="1"/>
  <c r="C1076" i="1"/>
  <c r="D1075" i="1"/>
  <c r="H1075" i="1" s="1"/>
  <c r="C1075" i="1"/>
  <c r="D1074" i="1"/>
  <c r="H1074" i="1" s="1"/>
  <c r="C1074" i="1"/>
  <c r="G1073" i="1"/>
  <c r="D1073" i="1"/>
  <c r="H1073" i="1" s="1"/>
  <c r="C1073" i="1"/>
  <c r="D1072" i="1"/>
  <c r="C1072" i="1"/>
  <c r="D1071" i="1"/>
  <c r="H1071" i="1" s="1"/>
  <c r="C1071" i="1"/>
  <c r="D1070" i="1"/>
  <c r="H1070" i="1" s="1"/>
  <c r="C1070" i="1"/>
  <c r="G1069" i="1"/>
  <c r="D1069" i="1"/>
  <c r="H1069" i="1" s="1"/>
  <c r="C1069" i="1"/>
  <c r="D1068" i="1"/>
  <c r="C1068" i="1"/>
  <c r="D1067" i="1"/>
  <c r="H1067" i="1" s="1"/>
  <c r="C1067" i="1"/>
  <c r="D1066" i="1"/>
  <c r="H1066" i="1" s="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D1055" i="1"/>
  <c r="C1055" i="1"/>
  <c r="G1055" i="1" s="1"/>
  <c r="H1054" i="1"/>
  <c r="D1054" i="1"/>
  <c r="C1054" i="1"/>
  <c r="G1054" i="1" s="1"/>
  <c r="H1053" i="1"/>
  <c r="D1053" i="1"/>
  <c r="C1053" i="1"/>
  <c r="G1053" i="1" s="1"/>
  <c r="D1052" i="1"/>
  <c r="C1052" i="1"/>
  <c r="D1051" i="1"/>
  <c r="C1051" i="1"/>
  <c r="G1051" i="1" s="1"/>
  <c r="H1050" i="1"/>
  <c r="D1050" i="1"/>
  <c r="C1050" i="1"/>
  <c r="G1050" i="1" s="1"/>
  <c r="H1049" i="1"/>
  <c r="D1049" i="1"/>
  <c r="C1049" i="1"/>
  <c r="G1049" i="1" s="1"/>
  <c r="D1048" i="1"/>
  <c r="C1048" i="1"/>
  <c r="D1047" i="1"/>
  <c r="C1047" i="1"/>
  <c r="G1047" i="1" s="1"/>
  <c r="H1045" i="1"/>
  <c r="D1045" i="1"/>
  <c r="C1045" i="1"/>
  <c r="G1045" i="1" s="1"/>
  <c r="H1044" i="1"/>
  <c r="D1044" i="1"/>
  <c r="C1044" i="1"/>
  <c r="G1044" i="1" s="1"/>
  <c r="D1043" i="1"/>
  <c r="C1043" i="1"/>
  <c r="D1042" i="1"/>
  <c r="C1042" i="1"/>
  <c r="G1042" i="1" s="1"/>
  <c r="H1041" i="1"/>
  <c r="D1041" i="1"/>
  <c r="C1041" i="1"/>
  <c r="G1041" i="1" s="1"/>
  <c r="H1040" i="1"/>
  <c r="D1040" i="1"/>
  <c r="C1040" i="1"/>
  <c r="G1040" i="1" s="1"/>
  <c r="D1039" i="1"/>
  <c r="C1039" i="1"/>
  <c r="D1038" i="1"/>
  <c r="C1038" i="1"/>
  <c r="G1038" i="1" s="1"/>
  <c r="H1037" i="1"/>
  <c r="D1037" i="1"/>
  <c r="C1037" i="1"/>
  <c r="G1037" i="1" s="1"/>
  <c r="H1036" i="1"/>
  <c r="D1036" i="1"/>
  <c r="C1036" i="1"/>
  <c r="G1036" i="1" s="1"/>
  <c r="D1035" i="1"/>
  <c r="C1035" i="1"/>
  <c r="D1034" i="1"/>
  <c r="C1034" i="1"/>
  <c r="G1034" i="1" s="1"/>
  <c r="H1033" i="1"/>
  <c r="D1033" i="1"/>
  <c r="C1033" i="1"/>
  <c r="G1033" i="1" s="1"/>
  <c r="H1032" i="1"/>
  <c r="D1032" i="1"/>
  <c r="C1032" i="1"/>
  <c r="G1032" i="1" s="1"/>
  <c r="D1031" i="1"/>
  <c r="C1031" i="1"/>
  <c r="D1030" i="1"/>
  <c r="C1030" i="1"/>
  <c r="G1030" i="1" s="1"/>
  <c r="H1029" i="1"/>
  <c r="D1029" i="1"/>
  <c r="C1029" i="1"/>
  <c r="G1029" i="1" s="1"/>
  <c r="H1028" i="1"/>
  <c r="D1028" i="1"/>
  <c r="C1028" i="1"/>
  <c r="G1028" i="1" s="1"/>
  <c r="D1027" i="1"/>
  <c r="C1027" i="1"/>
  <c r="D1026" i="1"/>
  <c r="C1026" i="1"/>
  <c r="G1026" i="1" s="1"/>
  <c r="H1025" i="1"/>
  <c r="D1025" i="1"/>
  <c r="C1025" i="1"/>
  <c r="G1025" i="1" s="1"/>
  <c r="H1024" i="1"/>
  <c r="D1024" i="1"/>
  <c r="C1024" i="1"/>
  <c r="G1024" i="1" s="1"/>
  <c r="D1023" i="1"/>
  <c r="C1023" i="1"/>
  <c r="D1022" i="1"/>
  <c r="C1022" i="1"/>
  <c r="G1022" i="1" s="1"/>
  <c r="H1021" i="1"/>
  <c r="D1021" i="1"/>
  <c r="C1021" i="1"/>
  <c r="G1021" i="1" s="1"/>
  <c r="H1020" i="1"/>
  <c r="D1020" i="1"/>
  <c r="C1020" i="1"/>
  <c r="G1020" i="1" s="1"/>
  <c r="D1019" i="1"/>
  <c r="C1019" i="1"/>
  <c r="D1018" i="1"/>
  <c r="C1018" i="1"/>
  <c r="H1017" i="1"/>
  <c r="D1017" i="1"/>
  <c r="C1017" i="1"/>
  <c r="G1017" i="1" s="1"/>
  <c r="H1016" i="1"/>
  <c r="D1016" i="1"/>
  <c r="C1016" i="1"/>
  <c r="G1016" i="1" s="1"/>
  <c r="D1015" i="1"/>
  <c r="C1015" i="1"/>
  <c r="D1014" i="1"/>
  <c r="C1014" i="1"/>
  <c r="H1013" i="1"/>
  <c r="D1013" i="1"/>
  <c r="C1013" i="1"/>
  <c r="G1013" i="1" s="1"/>
  <c r="H1012" i="1"/>
  <c r="D1012" i="1"/>
  <c r="C1012" i="1"/>
  <c r="G1012" i="1" s="1"/>
  <c r="D1011" i="1"/>
  <c r="C1011" i="1"/>
  <c r="D1010" i="1"/>
  <c r="C1010" i="1"/>
  <c r="H1009" i="1"/>
  <c r="D1009" i="1"/>
  <c r="C1009" i="1"/>
  <c r="G1009" i="1" s="1"/>
  <c r="H1008" i="1"/>
  <c r="D1008" i="1"/>
  <c r="C1008" i="1"/>
  <c r="G1008" i="1" s="1"/>
  <c r="D1007" i="1"/>
  <c r="C1007" i="1"/>
  <c r="D1006" i="1"/>
  <c r="C1006" i="1"/>
  <c r="H1005" i="1"/>
  <c r="D1005" i="1"/>
  <c r="C1005" i="1"/>
  <c r="G1005" i="1" s="1"/>
  <c r="H1004" i="1"/>
  <c r="D1004" i="1"/>
  <c r="C1004" i="1"/>
  <c r="G1004" i="1" s="1"/>
  <c r="D1003" i="1"/>
  <c r="C1003" i="1"/>
  <c r="D1002" i="1"/>
  <c r="C1002" i="1"/>
  <c r="H1001" i="1"/>
  <c r="D1001" i="1"/>
  <c r="C1001" i="1"/>
  <c r="G1001" i="1" s="1"/>
  <c r="H1000" i="1"/>
  <c r="D1000" i="1"/>
  <c r="C1000" i="1"/>
  <c r="G1000" i="1" s="1"/>
  <c r="D999" i="1"/>
  <c r="C999" i="1"/>
  <c r="D998" i="1"/>
  <c r="C998" i="1"/>
  <c r="H997" i="1"/>
  <c r="D997" i="1"/>
  <c r="C997" i="1"/>
  <c r="G997" i="1" s="1"/>
  <c r="H996" i="1"/>
  <c r="D996" i="1"/>
  <c r="C996" i="1"/>
  <c r="G996" i="1" s="1"/>
  <c r="D995" i="1"/>
  <c r="C995" i="1"/>
  <c r="D994" i="1"/>
  <c r="C994" i="1"/>
  <c r="H993" i="1"/>
  <c r="D993" i="1"/>
  <c r="C993" i="1"/>
  <c r="G993" i="1" s="1"/>
  <c r="H992" i="1"/>
  <c r="D992" i="1"/>
  <c r="C992" i="1"/>
  <c r="G992" i="1" s="1"/>
  <c r="D991" i="1"/>
  <c r="C991" i="1"/>
  <c r="D989" i="1"/>
  <c r="C989" i="1"/>
  <c r="D988" i="1"/>
  <c r="C988" i="1"/>
  <c r="D987" i="1"/>
  <c r="C987" i="1"/>
  <c r="D986" i="1"/>
  <c r="C986" i="1"/>
  <c r="D983" i="1"/>
  <c r="C983" i="1"/>
  <c r="D982" i="1"/>
  <c r="H982" i="1" s="1"/>
  <c r="C982" i="1"/>
  <c r="G981" i="1"/>
  <c r="D981" i="1"/>
  <c r="H981" i="1" s="1"/>
  <c r="C981" i="1"/>
  <c r="G980" i="1"/>
  <c r="D980" i="1"/>
  <c r="H980" i="1" s="1"/>
  <c r="C980" i="1"/>
  <c r="D979" i="1"/>
  <c r="C979" i="1"/>
  <c r="D978" i="1"/>
  <c r="H978" i="1" s="1"/>
  <c r="C978" i="1"/>
  <c r="G977" i="1"/>
  <c r="D977" i="1"/>
  <c r="H977" i="1" s="1"/>
  <c r="C977" i="1"/>
  <c r="D976" i="1"/>
  <c r="H976" i="1" s="1"/>
  <c r="C976" i="1"/>
  <c r="G975" i="1"/>
  <c r="D975" i="1"/>
  <c r="H975" i="1" s="1"/>
  <c r="C975" i="1"/>
  <c r="D974" i="1"/>
  <c r="C974" i="1"/>
  <c r="G973" i="1"/>
  <c r="D973" i="1"/>
  <c r="H973" i="1" s="1"/>
  <c r="C973" i="1"/>
  <c r="G972" i="1"/>
  <c r="D972" i="1"/>
  <c r="H972" i="1" s="1"/>
  <c r="C972" i="1"/>
  <c r="G971" i="1"/>
  <c r="D971" i="1"/>
  <c r="H971" i="1" s="1"/>
  <c r="C971" i="1"/>
  <c r="D970" i="1"/>
  <c r="C970" i="1"/>
  <c r="G969" i="1"/>
  <c r="D969" i="1"/>
  <c r="H969" i="1" s="1"/>
  <c r="C969" i="1"/>
  <c r="G968" i="1"/>
  <c r="D968" i="1"/>
  <c r="H968" i="1" s="1"/>
  <c r="C968" i="1"/>
  <c r="D967" i="1"/>
  <c r="C967" i="1"/>
  <c r="D966" i="1"/>
  <c r="C966" i="1"/>
  <c r="G965" i="1"/>
  <c r="D965" i="1"/>
  <c r="H965" i="1" s="1"/>
  <c r="C965" i="1"/>
  <c r="D964" i="1"/>
  <c r="C964" i="1"/>
  <c r="D963" i="1"/>
  <c r="H963" i="1" s="1"/>
  <c r="C963" i="1"/>
  <c r="D962" i="1"/>
  <c r="C962" i="1"/>
  <c r="G961" i="1"/>
  <c r="D961" i="1"/>
  <c r="H961" i="1" s="1"/>
  <c r="C961" i="1"/>
  <c r="D960" i="1"/>
  <c r="H960" i="1" s="1"/>
  <c r="C960" i="1"/>
  <c r="G959" i="1"/>
  <c r="D959" i="1"/>
  <c r="H959" i="1" s="1"/>
  <c r="C959" i="1"/>
  <c r="D958" i="1"/>
  <c r="C958" i="1"/>
  <c r="G957" i="1"/>
  <c r="D957" i="1"/>
  <c r="H957" i="1" s="1"/>
  <c r="C957" i="1"/>
  <c r="G956" i="1"/>
  <c r="D956" i="1"/>
  <c r="H956" i="1" s="1"/>
  <c r="C956" i="1"/>
  <c r="G955" i="1"/>
  <c r="D955" i="1"/>
  <c r="H955" i="1" s="1"/>
  <c r="C955" i="1"/>
  <c r="D954" i="1"/>
  <c r="C954" i="1"/>
  <c r="G953" i="1"/>
  <c r="D953" i="1"/>
  <c r="H953" i="1" s="1"/>
  <c r="C953" i="1"/>
  <c r="G952" i="1"/>
  <c r="D952" i="1"/>
  <c r="H952" i="1" s="1"/>
  <c r="C952" i="1"/>
  <c r="D951" i="1"/>
  <c r="C951" i="1"/>
  <c r="D950" i="1"/>
  <c r="C950" i="1"/>
  <c r="G949" i="1"/>
  <c r="D949" i="1"/>
  <c r="H949" i="1" s="1"/>
  <c r="C949" i="1"/>
  <c r="D948" i="1"/>
  <c r="C948" i="1"/>
  <c r="D947" i="1"/>
  <c r="H947" i="1" s="1"/>
  <c r="C947" i="1"/>
  <c r="D946" i="1"/>
  <c r="C946" i="1"/>
  <c r="G945" i="1"/>
  <c r="D945" i="1"/>
  <c r="H945" i="1" s="1"/>
  <c r="C945" i="1"/>
  <c r="D944" i="1"/>
  <c r="H944" i="1" s="1"/>
  <c r="C944" i="1"/>
  <c r="G943" i="1"/>
  <c r="D943" i="1"/>
  <c r="H943" i="1" s="1"/>
  <c r="C943" i="1"/>
  <c r="D942" i="1"/>
  <c r="C942" i="1"/>
  <c r="G941" i="1"/>
  <c r="D941" i="1"/>
  <c r="H941" i="1" s="1"/>
  <c r="C941" i="1"/>
  <c r="G940" i="1"/>
  <c r="D940" i="1"/>
  <c r="H940" i="1" s="1"/>
  <c r="C940" i="1"/>
  <c r="G939" i="1"/>
  <c r="D939" i="1"/>
  <c r="H939" i="1" s="1"/>
  <c r="C939" i="1"/>
  <c r="D938" i="1"/>
  <c r="C938" i="1"/>
  <c r="G937" i="1"/>
  <c r="D937" i="1"/>
  <c r="H937" i="1" s="1"/>
  <c r="C937" i="1"/>
  <c r="G936" i="1"/>
  <c r="D936" i="1"/>
  <c r="H936" i="1" s="1"/>
  <c r="C936" i="1"/>
  <c r="D935" i="1"/>
  <c r="C935" i="1"/>
  <c r="D934" i="1"/>
  <c r="C934" i="1"/>
  <c r="G933" i="1"/>
  <c r="D933" i="1"/>
  <c r="H933" i="1" s="1"/>
  <c r="C933" i="1"/>
  <c r="D932" i="1"/>
  <c r="C932" i="1"/>
  <c r="D931" i="1"/>
  <c r="H931" i="1" s="1"/>
  <c r="C931" i="1"/>
  <c r="D930" i="1"/>
  <c r="C930" i="1"/>
  <c r="G929" i="1"/>
  <c r="D929" i="1"/>
  <c r="H929" i="1" s="1"/>
  <c r="C929" i="1"/>
  <c r="D928" i="1"/>
  <c r="H928" i="1" s="1"/>
  <c r="C928" i="1"/>
  <c r="G927" i="1"/>
  <c r="D927" i="1"/>
  <c r="H927" i="1" s="1"/>
  <c r="C927" i="1"/>
  <c r="D926" i="1"/>
  <c r="C926" i="1"/>
  <c r="G925" i="1"/>
  <c r="D925" i="1"/>
  <c r="H925" i="1" s="1"/>
  <c r="C925" i="1"/>
  <c r="G924" i="1"/>
  <c r="D924" i="1"/>
  <c r="H924" i="1" s="1"/>
  <c r="C924" i="1"/>
  <c r="G923" i="1"/>
  <c r="D923" i="1"/>
  <c r="H923" i="1" s="1"/>
  <c r="C923" i="1"/>
  <c r="D922" i="1"/>
  <c r="C922" i="1"/>
  <c r="G921" i="1"/>
  <c r="D921" i="1"/>
  <c r="H921" i="1" s="1"/>
  <c r="C921" i="1"/>
  <c r="G920" i="1"/>
  <c r="D920" i="1"/>
  <c r="H920" i="1" s="1"/>
  <c r="C920" i="1"/>
  <c r="D919" i="1"/>
  <c r="C919" i="1"/>
  <c r="D918" i="1"/>
  <c r="C918" i="1"/>
  <c r="H917" i="1"/>
  <c r="D917" i="1"/>
  <c r="G917" i="1" s="1"/>
  <c r="C917" i="1"/>
  <c r="D916" i="1"/>
  <c r="C916" i="1"/>
  <c r="D915" i="1"/>
  <c r="G915" i="1" s="1"/>
  <c r="C915" i="1"/>
  <c r="H914" i="1"/>
  <c r="D914" i="1"/>
  <c r="G914" i="1" s="1"/>
  <c r="C914" i="1"/>
  <c r="H913" i="1"/>
  <c r="D913" i="1"/>
  <c r="G913" i="1" s="1"/>
  <c r="C913" i="1"/>
  <c r="D912" i="1"/>
  <c r="C912" i="1"/>
  <c r="D911" i="1"/>
  <c r="G911" i="1" s="1"/>
  <c r="C911" i="1"/>
  <c r="H910" i="1"/>
  <c r="D910" i="1"/>
  <c r="G910" i="1" s="1"/>
  <c r="C910" i="1"/>
  <c r="H909" i="1"/>
  <c r="D909" i="1"/>
  <c r="G909" i="1" s="1"/>
  <c r="C909" i="1"/>
  <c r="D908" i="1"/>
  <c r="C908" i="1"/>
  <c r="D907" i="1"/>
  <c r="G907" i="1" s="1"/>
  <c r="C907" i="1"/>
  <c r="H906" i="1"/>
  <c r="D906" i="1"/>
  <c r="G906" i="1" s="1"/>
  <c r="C906" i="1"/>
  <c r="H905" i="1"/>
  <c r="D905" i="1"/>
  <c r="G905" i="1" s="1"/>
  <c r="C905" i="1"/>
  <c r="D904" i="1"/>
  <c r="C904" i="1"/>
  <c r="D903" i="1"/>
  <c r="G903" i="1" s="1"/>
  <c r="C903" i="1"/>
  <c r="H902" i="1"/>
  <c r="D902" i="1"/>
  <c r="G902" i="1" s="1"/>
  <c r="C902" i="1"/>
  <c r="H901" i="1"/>
  <c r="D901" i="1"/>
  <c r="G901" i="1" s="1"/>
  <c r="C901" i="1"/>
  <c r="D900" i="1"/>
  <c r="C900" i="1"/>
  <c r="D899" i="1"/>
  <c r="G899" i="1" s="1"/>
  <c r="C899" i="1"/>
  <c r="H898" i="1"/>
  <c r="D898" i="1"/>
  <c r="G898" i="1" s="1"/>
  <c r="C898" i="1"/>
  <c r="H897" i="1"/>
  <c r="D897" i="1"/>
  <c r="G897" i="1" s="1"/>
  <c r="C897" i="1"/>
  <c r="D896" i="1"/>
  <c r="C896" i="1"/>
  <c r="D895" i="1"/>
  <c r="G895" i="1" s="1"/>
  <c r="C895" i="1"/>
  <c r="H894" i="1"/>
  <c r="D894" i="1"/>
  <c r="G894" i="1" s="1"/>
  <c r="C894" i="1"/>
  <c r="H893" i="1"/>
  <c r="D893" i="1"/>
  <c r="G893" i="1" s="1"/>
  <c r="C893" i="1"/>
  <c r="D892" i="1"/>
  <c r="C892" i="1"/>
  <c r="D891" i="1"/>
  <c r="G891" i="1" s="1"/>
  <c r="C891" i="1"/>
  <c r="H890" i="1"/>
  <c r="D890" i="1"/>
  <c r="G890" i="1" s="1"/>
  <c r="C890" i="1"/>
  <c r="H889" i="1"/>
  <c r="D889" i="1"/>
  <c r="G889" i="1" s="1"/>
  <c r="C889" i="1"/>
  <c r="D888" i="1"/>
  <c r="C888" i="1"/>
  <c r="D887" i="1"/>
  <c r="G887" i="1" s="1"/>
  <c r="C887" i="1"/>
  <c r="H886" i="1"/>
  <c r="D886" i="1"/>
  <c r="G886" i="1" s="1"/>
  <c r="C886" i="1"/>
  <c r="H885" i="1"/>
  <c r="D885" i="1"/>
  <c r="G885" i="1" s="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D718" i="1"/>
  <c r="C718" i="1"/>
  <c r="D717" i="1"/>
  <c r="C717" i="1"/>
  <c r="H716" i="1"/>
  <c r="G716" i="1"/>
  <c r="D716" i="1"/>
  <c r="C716" i="1"/>
  <c r="D715" i="1"/>
  <c r="G715" i="1" s="1"/>
  <c r="C715" i="1"/>
  <c r="G714" i="1"/>
  <c r="D714" i="1"/>
  <c r="C714" i="1"/>
  <c r="H714" i="1" s="1"/>
  <c r="D713" i="1"/>
  <c r="C713" i="1"/>
  <c r="G713" i="1" s="1"/>
  <c r="D712" i="1"/>
  <c r="C712" i="1"/>
  <c r="D711" i="1"/>
  <c r="C711" i="1"/>
  <c r="D710" i="1"/>
  <c r="C710" i="1"/>
  <c r="H710" i="1" s="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D648" i="1"/>
  <c r="C648" i="1"/>
  <c r="D647" i="1"/>
  <c r="C647" i="1"/>
  <c r="D646" i="1"/>
  <c r="C646" i="1"/>
  <c r="D645" i="1"/>
  <c r="D644" i="1"/>
  <c r="C644" i="1"/>
  <c r="D643" i="1"/>
  <c r="C643" i="1"/>
  <c r="D642" i="1"/>
  <c r="C642" i="1"/>
  <c r="D641" i="1"/>
  <c r="C641" i="1"/>
  <c r="D632" i="1"/>
  <c r="C632" i="1"/>
  <c r="G632" i="1" s="1"/>
  <c r="H631" i="1"/>
  <c r="D631" i="1"/>
  <c r="C631" i="1"/>
  <c r="G631"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H618" i="1"/>
  <c r="D618" i="1"/>
  <c r="C618" i="1"/>
  <c r="G618" i="1" s="1"/>
  <c r="H617" i="1"/>
  <c r="D617" i="1"/>
  <c r="C617" i="1"/>
  <c r="G617" i="1" s="1"/>
  <c r="D616" i="1"/>
  <c r="C616" i="1"/>
  <c r="G616" i="1" s="1"/>
  <c r="D615" i="1"/>
  <c r="C615" i="1"/>
  <c r="G615" i="1" s="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G603" i="1" s="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G595" i="1" s="1"/>
  <c r="H594" i="1"/>
  <c r="D594" i="1"/>
  <c r="C594" i="1"/>
  <c r="G594" i="1" s="1"/>
  <c r="H593" i="1"/>
  <c r="D593" i="1"/>
  <c r="C593" i="1"/>
  <c r="G593" i="1" s="1"/>
  <c r="D592" i="1"/>
  <c r="C592" i="1"/>
  <c r="G592" i="1" s="1"/>
  <c r="D591" i="1"/>
  <c r="C591" i="1"/>
  <c r="G591" i="1" s="1"/>
  <c r="H590" i="1"/>
  <c r="D590" i="1"/>
  <c r="C590" i="1"/>
  <c r="G590" i="1" s="1"/>
  <c r="H589" i="1"/>
  <c r="D589" i="1"/>
  <c r="C589" i="1"/>
  <c r="G589" i="1" s="1"/>
  <c r="D588" i="1"/>
  <c r="C588" i="1"/>
  <c r="G588" i="1" s="1"/>
  <c r="D587" i="1"/>
  <c r="C587" i="1"/>
  <c r="G587" i="1" s="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H578" i="1"/>
  <c r="D578" i="1"/>
  <c r="C578" i="1"/>
  <c r="G578" i="1" s="1"/>
  <c r="H577" i="1"/>
  <c r="D577" i="1"/>
  <c r="C577" i="1"/>
  <c r="G577" i="1" s="1"/>
  <c r="D576" i="1"/>
  <c r="C576" i="1"/>
  <c r="G576" i="1" s="1"/>
  <c r="D575" i="1"/>
  <c r="C575" i="1"/>
  <c r="G575" i="1" s="1"/>
  <c r="D573" i="1"/>
  <c r="C573" i="1"/>
  <c r="D572" i="1"/>
  <c r="C572" i="1"/>
  <c r="D571" i="1"/>
  <c r="C571" i="1"/>
  <c r="D570" i="1"/>
  <c r="C570" i="1"/>
  <c r="D569" i="1"/>
  <c r="C569" i="1"/>
  <c r="D568" i="1"/>
  <c r="C568" i="1"/>
  <c r="D567" i="1"/>
  <c r="C567" i="1"/>
  <c r="D566" i="1"/>
  <c r="C566" i="1"/>
  <c r="D565" i="1"/>
  <c r="C565" i="1"/>
  <c r="D564" i="1"/>
  <c r="C564" i="1"/>
  <c r="D563" i="1"/>
  <c r="C563" i="1"/>
  <c r="D562" i="1"/>
  <c r="C562"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G521" i="1" s="1"/>
  <c r="C521" i="1"/>
  <c r="G520" i="1"/>
  <c r="D520" i="1"/>
  <c r="C520" i="1"/>
  <c r="H520" i="1" s="1"/>
  <c r="D519" i="1"/>
  <c r="G519" i="1" s="1"/>
  <c r="C519" i="1"/>
  <c r="G518" i="1"/>
  <c r="D518" i="1"/>
  <c r="C518" i="1"/>
  <c r="H518" i="1" s="1"/>
  <c r="D517" i="1"/>
  <c r="G517" i="1" s="1"/>
  <c r="C517" i="1"/>
  <c r="G516" i="1"/>
  <c r="D516" i="1"/>
  <c r="C516" i="1"/>
  <c r="H516" i="1" s="1"/>
  <c r="D515" i="1"/>
  <c r="G515" i="1" s="1"/>
  <c r="C515" i="1"/>
  <c r="G514" i="1"/>
  <c r="D514" i="1"/>
  <c r="C514" i="1"/>
  <c r="H514" i="1" s="1"/>
  <c r="D513" i="1"/>
  <c r="G513" i="1" s="1"/>
  <c r="C513" i="1"/>
  <c r="G512" i="1"/>
  <c r="D512" i="1"/>
  <c r="C512" i="1"/>
  <c r="H512" i="1" s="1"/>
  <c r="D511" i="1"/>
  <c r="G511" i="1" s="1"/>
  <c r="C511" i="1"/>
  <c r="G510" i="1"/>
  <c r="D510" i="1"/>
  <c r="H510" i="1" s="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D477" i="1"/>
  <c r="C477" i="1"/>
  <c r="G477" i="1" s="1"/>
  <c r="H476" i="1"/>
  <c r="D476" i="1"/>
  <c r="C476" i="1"/>
  <c r="G476" i="1" s="1"/>
  <c r="H475" i="1"/>
  <c r="D475" i="1"/>
  <c r="C475" i="1"/>
  <c r="G475" i="1" s="1"/>
  <c r="D474" i="1"/>
  <c r="C474" i="1"/>
  <c r="G474" i="1" s="1"/>
  <c r="D473" i="1"/>
  <c r="C473" i="1"/>
  <c r="G473" i="1" s="1"/>
  <c r="H472" i="1"/>
  <c r="D472" i="1"/>
  <c r="C472" i="1"/>
  <c r="G472" i="1" s="1"/>
  <c r="H471" i="1"/>
  <c r="D471" i="1"/>
  <c r="C471" i="1"/>
  <c r="G471" i="1" s="1"/>
  <c r="D470" i="1"/>
  <c r="C470" i="1"/>
  <c r="G470" i="1" s="1"/>
  <c r="D469" i="1"/>
  <c r="C469" i="1"/>
  <c r="G469" i="1" s="1"/>
  <c r="H468" i="1"/>
  <c r="D468" i="1"/>
  <c r="C468" i="1"/>
  <c r="G468" i="1" s="1"/>
  <c r="H467" i="1"/>
  <c r="D467" i="1"/>
  <c r="C467" i="1"/>
  <c r="G467" i="1" s="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G452" i="1"/>
  <c r="D452" i="1"/>
  <c r="C452" i="1"/>
  <c r="G451" i="1"/>
  <c r="D451" i="1"/>
  <c r="C451" i="1"/>
  <c r="D450" i="1"/>
  <c r="G450" i="1" s="1"/>
  <c r="C450" i="1"/>
  <c r="G449" i="1"/>
  <c r="D449" i="1"/>
  <c r="C449" i="1"/>
  <c r="H449" i="1" s="1"/>
  <c r="G448" i="1"/>
  <c r="D448" i="1"/>
  <c r="C448" i="1"/>
  <c r="G447" i="1"/>
  <c r="D447" i="1"/>
  <c r="C447" i="1"/>
  <c r="D446" i="1"/>
  <c r="G446" i="1" s="1"/>
  <c r="C446" i="1"/>
  <c r="G445" i="1"/>
  <c r="D445" i="1"/>
  <c r="C445" i="1"/>
  <c r="H445" i="1" s="1"/>
  <c r="G444" i="1"/>
  <c r="D444" i="1"/>
  <c r="C444" i="1"/>
  <c r="G443" i="1"/>
  <c r="D443" i="1"/>
  <c r="C443" i="1"/>
  <c r="D442" i="1"/>
  <c r="G442" i="1" s="1"/>
  <c r="C442" i="1"/>
  <c r="G441" i="1"/>
  <c r="D441" i="1"/>
  <c r="C441" i="1"/>
  <c r="H441" i="1" s="1"/>
  <c r="G440" i="1"/>
  <c r="D440" i="1"/>
  <c r="C440" i="1"/>
  <c r="G439" i="1"/>
  <c r="D439" i="1"/>
  <c r="C439" i="1"/>
  <c r="D438" i="1"/>
  <c r="G438" i="1" s="1"/>
  <c r="C438" i="1"/>
  <c r="G437" i="1"/>
  <c r="D437" i="1"/>
  <c r="C437" i="1"/>
  <c r="H437" i="1" s="1"/>
  <c r="G436" i="1"/>
  <c r="D436" i="1"/>
  <c r="C436" i="1"/>
  <c r="G435" i="1"/>
  <c r="D435" i="1"/>
  <c r="C435" i="1"/>
  <c r="D434" i="1"/>
  <c r="G434" i="1" s="1"/>
  <c r="C434" i="1"/>
  <c r="G433" i="1"/>
  <c r="D433" i="1"/>
  <c r="C433" i="1"/>
  <c r="H433" i="1" s="1"/>
  <c r="G432" i="1"/>
  <c r="D432" i="1"/>
  <c r="C432" i="1"/>
  <c r="G431" i="1"/>
  <c r="D431" i="1"/>
  <c r="C431" i="1"/>
  <c r="D430" i="1"/>
  <c r="G430" i="1" s="1"/>
  <c r="C430" i="1"/>
  <c r="G429" i="1"/>
  <c r="D429" i="1"/>
  <c r="C429" i="1"/>
  <c r="H429" i="1" s="1"/>
  <c r="G428" i="1"/>
  <c r="D428" i="1"/>
  <c r="C428" i="1"/>
  <c r="G427" i="1"/>
  <c r="D427" i="1"/>
  <c r="C427" i="1"/>
  <c r="D426" i="1"/>
  <c r="G426" i="1" s="1"/>
  <c r="C426" i="1"/>
  <c r="G425" i="1"/>
  <c r="D425" i="1"/>
  <c r="C425" i="1"/>
  <c r="H425" i="1" s="1"/>
  <c r="G424" i="1"/>
  <c r="D424" i="1"/>
  <c r="C424" i="1"/>
  <c r="G423" i="1"/>
  <c r="D423" i="1"/>
  <c r="C423" i="1"/>
  <c r="D422" i="1"/>
  <c r="G422" i="1" s="1"/>
  <c r="C422" i="1"/>
  <c r="G421" i="1"/>
  <c r="D421" i="1"/>
  <c r="C421" i="1"/>
  <c r="H421" i="1" s="1"/>
  <c r="G420" i="1"/>
  <c r="D420" i="1"/>
  <c r="C420" i="1"/>
  <c r="G419" i="1"/>
  <c r="D419" i="1"/>
  <c r="C419" i="1"/>
  <c r="D418" i="1"/>
  <c r="G418" i="1" s="1"/>
  <c r="C418" i="1"/>
  <c r="G417" i="1"/>
  <c r="D417" i="1"/>
  <c r="C417" i="1"/>
  <c r="H417" i="1" s="1"/>
  <c r="G416" i="1"/>
  <c r="D416" i="1"/>
  <c r="H416" i="1" s="1"/>
  <c r="C416" i="1"/>
  <c r="D415" i="1"/>
  <c r="H413" i="1"/>
  <c r="D413" i="1"/>
  <c r="C413" i="1"/>
  <c r="D412" i="1"/>
  <c r="C412" i="1"/>
  <c r="H412" i="1" s="1"/>
  <c r="D411" i="1"/>
  <c r="C411" i="1"/>
  <c r="G406" i="1"/>
  <c r="D406" i="1"/>
  <c r="C406" i="1"/>
  <c r="G405" i="1"/>
  <c r="D405" i="1"/>
  <c r="C405" i="1"/>
  <c r="D404" i="1"/>
  <c r="G404" i="1" s="1"/>
  <c r="C404" i="1"/>
  <c r="G401" i="1"/>
  <c r="D401" i="1"/>
  <c r="C401" i="1"/>
  <c r="H401" i="1" s="1"/>
  <c r="G400" i="1"/>
  <c r="D400" i="1"/>
  <c r="C400" i="1"/>
  <c r="D399" i="1"/>
  <c r="H399" i="1" s="1"/>
  <c r="C399" i="1"/>
  <c r="D398" i="1"/>
  <c r="C398" i="1"/>
  <c r="G398" i="1" s="1"/>
  <c r="G397"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C384" i="1"/>
  <c r="D383" i="1"/>
  <c r="C383" i="1"/>
  <c r="D382" i="1"/>
  <c r="C382" i="1"/>
  <c r="G382" i="1" s="1"/>
  <c r="D381" i="1"/>
  <c r="C381" i="1"/>
  <c r="G381" i="1" s="1"/>
  <c r="H380" i="1"/>
  <c r="D380" i="1"/>
  <c r="C380" i="1"/>
  <c r="G380" i="1" s="1"/>
  <c r="D379" i="1"/>
  <c r="H379" i="1" s="1"/>
  <c r="C379" i="1"/>
  <c r="D378" i="1"/>
  <c r="H377" i="1"/>
  <c r="G377" i="1"/>
  <c r="D377" i="1"/>
  <c r="C377" i="1"/>
  <c r="H376" i="1"/>
  <c r="G376" i="1"/>
  <c r="D376" i="1"/>
  <c r="C376" i="1"/>
  <c r="H375" i="1"/>
  <c r="G375" i="1"/>
  <c r="D375" i="1"/>
  <c r="C375" i="1"/>
  <c r="D374" i="1"/>
  <c r="C374" i="1"/>
  <c r="H374" i="1" s="1"/>
  <c r="C373" i="1"/>
  <c r="G372" i="1"/>
  <c r="D372" i="1"/>
  <c r="C372" i="1"/>
  <c r="H372" i="1" s="1"/>
  <c r="D371" i="1"/>
  <c r="C371" i="1"/>
  <c r="H371" i="1" s="1"/>
  <c r="G370" i="1"/>
  <c r="D370" i="1"/>
  <c r="H370" i="1" s="1"/>
  <c r="C370" i="1"/>
  <c r="D369" i="1"/>
  <c r="C369" i="1"/>
  <c r="D368" i="1"/>
  <c r="C368" i="1"/>
  <c r="G368" i="1" s="1"/>
  <c r="D367" i="1"/>
  <c r="C367" i="1"/>
  <c r="D366" i="1"/>
  <c r="C366" i="1"/>
  <c r="H366" i="1" s="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C340" i="1"/>
  <c r="H338" i="1"/>
  <c r="G338" i="1"/>
  <c r="D338" i="1"/>
  <c r="C338" i="1"/>
  <c r="H337" i="1"/>
  <c r="G337" i="1"/>
  <c r="D337" i="1"/>
  <c r="C337" i="1"/>
  <c r="H336" i="1"/>
  <c r="G336" i="1"/>
  <c r="D336" i="1"/>
  <c r="C336" i="1"/>
  <c r="H335" i="1"/>
  <c r="G335" i="1"/>
  <c r="D335" i="1"/>
  <c r="C335" i="1"/>
  <c r="H334" i="1"/>
  <c r="G334" i="1"/>
  <c r="D334" i="1"/>
  <c r="C334" i="1"/>
  <c r="D333" i="1"/>
  <c r="H333" i="1" s="1"/>
  <c r="C333" i="1"/>
  <c r="D332" i="1"/>
  <c r="C332" i="1"/>
  <c r="D331" i="1"/>
  <c r="H331" i="1" s="1"/>
  <c r="C331" i="1"/>
  <c r="G331" i="1" s="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D305" i="1"/>
  <c r="C305" i="1"/>
  <c r="D304" i="1"/>
  <c r="C304" i="1"/>
  <c r="D303" i="1"/>
  <c r="C303" i="1"/>
  <c r="D302" i="1"/>
  <c r="C302" i="1"/>
  <c r="D301" i="1"/>
  <c r="C301" i="1"/>
  <c r="D300" i="1"/>
  <c r="C300" i="1"/>
  <c r="D299" i="1"/>
  <c r="C299" i="1"/>
  <c r="D298" i="1"/>
  <c r="C298" i="1"/>
  <c r="D297" i="1"/>
  <c r="C297" i="1"/>
  <c r="D296" i="1"/>
  <c r="C296" i="1"/>
  <c r="D295" i="1"/>
  <c r="C295" i="1"/>
  <c r="G292" i="1"/>
  <c r="D292" i="1"/>
  <c r="C292" i="1"/>
  <c r="H292" i="1" s="1"/>
  <c r="D291" i="1"/>
  <c r="C291" i="1"/>
  <c r="H291" i="1" s="1"/>
  <c r="D290" i="1"/>
  <c r="H290" i="1" s="1"/>
  <c r="C290" i="1"/>
  <c r="G289" i="1"/>
  <c r="D289" i="1"/>
  <c r="C289" i="1"/>
  <c r="H289" i="1" s="1"/>
  <c r="G288" i="1"/>
  <c r="D288" i="1"/>
  <c r="C288" i="1"/>
  <c r="H288" i="1" s="1"/>
  <c r="D284" i="1"/>
  <c r="C284" i="1"/>
  <c r="D283" i="1"/>
  <c r="D282" i="1"/>
  <c r="C282"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D264" i="1"/>
  <c r="G263" i="1"/>
  <c r="D263" i="1"/>
  <c r="C263" i="1"/>
  <c r="H263" i="1" s="1"/>
  <c r="G262" i="1"/>
  <c r="D262" i="1"/>
  <c r="C262" i="1"/>
  <c r="H262" i="1" s="1"/>
  <c r="D261" i="1"/>
  <c r="G261" i="1" s="1"/>
  <c r="C261" i="1"/>
  <c r="H261" i="1" s="1"/>
  <c r="C260"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G247" i="1"/>
  <c r="D247" i="1"/>
  <c r="C247" i="1"/>
  <c r="H247" i="1" s="1"/>
  <c r="G246" i="1"/>
  <c r="D246" i="1"/>
  <c r="C246" i="1"/>
  <c r="H246" i="1" s="1"/>
  <c r="G245" i="1"/>
  <c r="D245" i="1"/>
  <c r="C245" i="1"/>
  <c r="H245" i="1" s="1"/>
  <c r="G244" i="1"/>
  <c r="D244" i="1"/>
  <c r="C244" i="1"/>
  <c r="H244" i="1" s="1"/>
  <c r="C243" i="1"/>
  <c r="H243" i="1" s="1"/>
  <c r="G242" i="1"/>
  <c r="D242" i="1"/>
  <c r="C242" i="1"/>
  <c r="H242" i="1" s="1"/>
  <c r="G241" i="1"/>
  <c r="D241" i="1"/>
  <c r="C241" i="1"/>
  <c r="H241" i="1" s="1"/>
  <c r="C240" i="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D211" i="1"/>
  <c r="D210" i="1"/>
  <c r="C210" i="1"/>
  <c r="H210" i="1" s="1"/>
  <c r="D209" i="1"/>
  <c r="C209" i="1"/>
  <c r="D208" i="1"/>
  <c r="C208" i="1"/>
  <c r="D207" i="1"/>
  <c r="C207" i="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C193" i="1"/>
  <c r="H193" i="1" s="1"/>
  <c r="D191" i="1"/>
  <c r="C191" i="1"/>
  <c r="D190" i="1"/>
  <c r="C190" i="1"/>
  <c r="H190" i="1" s="1"/>
  <c r="D189" i="1"/>
  <c r="C189" i="1"/>
  <c r="D188" i="1"/>
  <c r="C188" i="1"/>
  <c r="D187" i="1"/>
  <c r="C187" i="1"/>
  <c r="D186" i="1"/>
  <c r="C186" i="1"/>
  <c r="D185" i="1"/>
  <c r="C185" i="1"/>
  <c r="H185" i="1" s="1"/>
  <c r="D184" i="1"/>
  <c r="C184" i="1"/>
  <c r="D183" i="1"/>
  <c r="C183" i="1"/>
  <c r="H183" i="1" s="1"/>
  <c r="D182" i="1"/>
  <c r="C182" i="1"/>
  <c r="H182" i="1" s="1"/>
  <c r="D181" i="1"/>
  <c r="C181" i="1"/>
  <c r="D180" i="1"/>
  <c r="C180" i="1"/>
  <c r="D179" i="1"/>
  <c r="C179" i="1"/>
  <c r="H179" i="1" s="1"/>
  <c r="D178" i="1"/>
  <c r="C178" i="1"/>
  <c r="G178" i="1" s="1"/>
  <c r="D177" i="1"/>
  <c r="C177" i="1"/>
  <c r="D176" i="1"/>
  <c r="C176" i="1"/>
  <c r="H176" i="1" s="1"/>
  <c r="D175" i="1"/>
  <c r="C175" i="1"/>
  <c r="D174" i="1"/>
  <c r="C174" i="1"/>
  <c r="C173" i="1"/>
  <c r="D172" i="1"/>
  <c r="C172" i="1"/>
  <c r="H172" i="1" s="1"/>
  <c r="D171" i="1"/>
  <c r="H171" i="1" s="1"/>
  <c r="C171" i="1"/>
  <c r="D170" i="1"/>
  <c r="C170" i="1"/>
  <c r="D169" i="1"/>
  <c r="H169" i="1" s="1"/>
  <c r="C169" i="1"/>
  <c r="D168" i="1"/>
  <c r="C168" i="1"/>
  <c r="D167" i="1"/>
  <c r="C167" i="1"/>
  <c r="G167" i="1" s="1"/>
  <c r="D166" i="1"/>
  <c r="C166" i="1"/>
  <c r="H166" i="1" s="1"/>
  <c r="D165" i="1"/>
  <c r="C165" i="1"/>
  <c r="D164" i="1"/>
  <c r="C164" i="1"/>
  <c r="H164" i="1" s="1"/>
  <c r="D163" i="1"/>
  <c r="C163" i="1"/>
  <c r="H163" i="1" s="1"/>
  <c r="D162" i="1"/>
  <c r="C162" i="1"/>
  <c r="H162" i="1" s="1"/>
  <c r="D161" i="1"/>
  <c r="C161" i="1"/>
  <c r="G161" i="1" s="1"/>
  <c r="C160" i="1"/>
  <c r="G158" i="1"/>
  <c r="D158" i="1"/>
  <c r="C158" i="1"/>
  <c r="H158" i="1" s="1"/>
  <c r="D157" i="1"/>
  <c r="C157" i="1"/>
  <c r="H157" i="1" s="1"/>
  <c r="D156" i="1"/>
  <c r="C156" i="1"/>
  <c r="C155" i="1"/>
  <c r="D154" i="1"/>
  <c r="C154" i="1"/>
  <c r="H154" i="1" s="1"/>
  <c r="D153" i="1"/>
  <c r="C153" i="1"/>
  <c r="H153" i="1" s="1"/>
  <c r="D152" i="1"/>
  <c r="C152" i="1"/>
  <c r="H152" i="1" s="1"/>
  <c r="G151" i="1"/>
  <c r="D151" i="1"/>
  <c r="C151" i="1"/>
  <c r="H151" i="1" s="1"/>
  <c r="D150" i="1"/>
  <c r="C150" i="1"/>
  <c r="C149"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G134" i="1"/>
  <c r="D134" i="1"/>
  <c r="C134" i="1"/>
  <c r="H134" i="1" s="1"/>
  <c r="G133" i="1"/>
  <c r="D133" i="1"/>
  <c r="C133" i="1"/>
  <c r="H133" i="1" s="1"/>
  <c r="G132" i="1"/>
  <c r="D132" i="1"/>
  <c r="C132" i="1"/>
  <c r="H132" i="1" s="1"/>
  <c r="D131" i="1"/>
  <c r="C131" i="1"/>
  <c r="C130" i="1"/>
  <c r="H128" i="1"/>
  <c r="D128" i="1"/>
  <c r="G128" i="1" s="1"/>
  <c r="C128" i="1"/>
  <c r="H127" i="1"/>
  <c r="D127" i="1"/>
  <c r="G127" i="1" s="1"/>
  <c r="C127" i="1"/>
  <c r="D126" i="1"/>
  <c r="C126" i="1"/>
  <c r="D125" i="1"/>
  <c r="G125" i="1" s="1"/>
  <c r="C125" i="1"/>
  <c r="D124" i="1"/>
  <c r="G124" i="1" s="1"/>
  <c r="C124" i="1"/>
  <c r="D123" i="1"/>
  <c r="H123" i="1" s="1"/>
  <c r="C123" i="1"/>
  <c r="D122" i="1"/>
  <c r="C122" i="1"/>
  <c r="D121" i="1"/>
  <c r="C121" i="1"/>
  <c r="C120" i="1"/>
  <c r="D119" i="1"/>
  <c r="C119" i="1"/>
  <c r="H119" i="1" s="1"/>
  <c r="D118" i="1"/>
  <c r="C118" i="1"/>
  <c r="H118" i="1" s="1"/>
  <c r="D117" i="1"/>
  <c r="C117" i="1"/>
  <c r="H117" i="1" s="1"/>
  <c r="D116" i="1"/>
  <c r="C116" i="1"/>
  <c r="H116" i="1" s="1"/>
  <c r="D115" i="1"/>
  <c r="C115" i="1"/>
  <c r="H115" i="1" s="1"/>
  <c r="D114" i="1"/>
  <c r="C114" i="1"/>
  <c r="G114" i="1" s="1"/>
  <c r="G113" i="1"/>
  <c r="D113" i="1"/>
  <c r="C113" i="1"/>
  <c r="H113" i="1" s="1"/>
  <c r="G112" i="1"/>
  <c r="D112" i="1"/>
  <c r="C112" i="1"/>
  <c r="H112" i="1" s="1"/>
  <c r="G111" i="1"/>
  <c r="D111" i="1"/>
  <c r="C111" i="1"/>
  <c r="H111" i="1" s="1"/>
  <c r="G110" i="1"/>
  <c r="D110" i="1"/>
  <c r="C110" i="1"/>
  <c r="H110" i="1" s="1"/>
  <c r="G109" i="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C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G80" i="1"/>
  <c r="D80" i="1"/>
  <c r="C80" i="1"/>
  <c r="H80" i="1" s="1"/>
  <c r="D79" i="1"/>
  <c r="C79" i="1"/>
  <c r="D77" i="1"/>
  <c r="C77" i="1"/>
  <c r="H77" i="1" s="1"/>
  <c r="D76" i="1"/>
  <c r="C76" i="1"/>
  <c r="G75" i="1"/>
  <c r="D75" i="1"/>
  <c r="C75" i="1"/>
  <c r="H75" i="1" s="1"/>
  <c r="D74" i="1"/>
  <c r="C74" i="1"/>
  <c r="C73" i="1"/>
  <c r="G72" i="1"/>
  <c r="D72" i="1"/>
  <c r="C72" i="1"/>
  <c r="H72" i="1" s="1"/>
  <c r="G71" i="1"/>
  <c r="D71" i="1"/>
  <c r="C71" i="1"/>
  <c r="H71" i="1" s="1"/>
  <c r="C70" i="1"/>
  <c r="G69" i="1"/>
  <c r="D69" i="1"/>
  <c r="C69" i="1"/>
  <c r="H69" i="1" s="1"/>
  <c r="G68" i="1"/>
  <c r="D68" i="1"/>
  <c r="C68" i="1"/>
  <c r="H68" i="1" s="1"/>
  <c r="C67" i="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D32" i="1"/>
  <c r="C32" i="1"/>
  <c r="D31" i="1"/>
  <c r="C31" i="1"/>
  <c r="H31" i="1" s="1"/>
  <c r="D30" i="1"/>
  <c r="C30" i="1"/>
  <c r="H30" i="1" s="1"/>
  <c r="D29" i="1"/>
  <c r="C29" i="1"/>
  <c r="H29" i="1" s="1"/>
  <c r="D28" i="1"/>
  <c r="C28" i="1"/>
  <c r="H28" i="1" s="1"/>
  <c r="D27" i="1"/>
  <c r="C27" i="1"/>
  <c r="H27" i="1" s="1"/>
  <c r="D26" i="1"/>
  <c r="C26" i="1"/>
  <c r="H26" i="1" s="1"/>
  <c r="C25" i="1"/>
  <c r="G24" i="1"/>
  <c r="D24" i="1"/>
  <c r="C24" i="1"/>
  <c r="H24" i="1" s="1"/>
  <c r="G23" i="1"/>
  <c r="D23" i="1"/>
  <c r="C23" i="1"/>
  <c r="H23" i="1" s="1"/>
  <c r="G22" i="1"/>
  <c r="D22" i="1"/>
  <c r="C22" i="1"/>
  <c r="H22" i="1" s="1"/>
  <c r="G21" i="1"/>
  <c r="D21" i="1"/>
  <c r="C21" i="1"/>
  <c r="H21" i="1" s="1"/>
  <c r="G20" i="1"/>
  <c r="D20" i="1"/>
  <c r="C20" i="1"/>
  <c r="H20" i="1" s="1"/>
  <c r="C19" i="1"/>
  <c r="G18" i="1"/>
  <c r="D18" i="1"/>
  <c r="C18" i="1"/>
  <c r="H18" i="1" s="1"/>
  <c r="G17" i="1"/>
  <c r="D17" i="1"/>
  <c r="C17" i="1"/>
  <c r="H17" i="1" s="1"/>
  <c r="G16" i="1"/>
  <c r="D16" i="1"/>
  <c r="C16" i="1"/>
  <c r="H16" i="1" s="1"/>
  <c r="G15" i="1"/>
  <c r="D15" i="1"/>
  <c r="C15" i="1"/>
  <c r="H15" i="1" s="1"/>
  <c r="G14" i="1"/>
  <c r="D14" i="1"/>
  <c r="C14" i="1"/>
  <c r="H14" i="1" s="1"/>
  <c r="C13" i="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H240" i="1" l="1"/>
  <c r="H70" i="1"/>
  <c r="H94" i="1"/>
  <c r="H260" i="1"/>
  <c r="H13" i="1"/>
  <c r="H19" i="1"/>
  <c r="H67" i="1"/>
  <c r="H526" i="1"/>
  <c r="G526" i="1"/>
  <c r="H532" i="1"/>
  <c r="G532" i="1"/>
  <c r="H540" i="1"/>
  <c r="G540" i="1"/>
  <c r="H546" i="1"/>
  <c r="G546" i="1"/>
  <c r="H552" i="1"/>
  <c r="G552" i="1"/>
  <c r="H556" i="1"/>
  <c r="G556" i="1"/>
  <c r="H560" i="1"/>
  <c r="G560" i="1"/>
  <c r="H566" i="1"/>
  <c r="G566" i="1"/>
  <c r="H647" i="1"/>
  <c r="G647" i="1"/>
  <c r="H718" i="1"/>
  <c r="G718" i="1"/>
  <c r="G1007" i="1"/>
  <c r="H1007" i="1"/>
  <c r="G1039" i="1"/>
  <c r="H1039" i="1"/>
  <c r="H1108" i="1"/>
  <c r="G1108" i="1"/>
  <c r="H1455" i="1"/>
  <c r="G1455" i="1"/>
  <c r="I1455" i="1" s="1"/>
  <c r="H1580" i="1"/>
  <c r="G1580" i="1"/>
  <c r="D6" i="7"/>
  <c r="C1437" i="1" s="1"/>
  <c r="H1437" i="1" s="1"/>
  <c r="C1438" i="1"/>
  <c r="G32" i="1"/>
  <c r="H79" i="1"/>
  <c r="H156" i="1"/>
  <c r="H175" i="1"/>
  <c r="H178" i="1"/>
  <c r="H181" i="1"/>
  <c r="D260" i="1"/>
  <c r="G260" i="1" s="1"/>
  <c r="H296" i="1"/>
  <c r="G296" i="1"/>
  <c r="H298" i="1"/>
  <c r="G298" i="1"/>
  <c r="H300" i="1"/>
  <c r="G300" i="1"/>
  <c r="H302" i="1"/>
  <c r="G302" i="1"/>
  <c r="H304" i="1"/>
  <c r="G304" i="1"/>
  <c r="H332" i="1"/>
  <c r="G332" i="1"/>
  <c r="H369" i="1"/>
  <c r="H382" i="1"/>
  <c r="H384" i="1"/>
  <c r="H400" i="1"/>
  <c r="H406" i="1"/>
  <c r="H420" i="1"/>
  <c r="H424" i="1"/>
  <c r="H428" i="1"/>
  <c r="H432" i="1"/>
  <c r="H436" i="1"/>
  <c r="H440" i="1"/>
  <c r="H444" i="1"/>
  <c r="H448" i="1"/>
  <c r="H452" i="1"/>
  <c r="H454" i="1"/>
  <c r="G454" i="1"/>
  <c r="H456" i="1"/>
  <c r="G456" i="1"/>
  <c r="H458" i="1"/>
  <c r="G458" i="1"/>
  <c r="H460" i="1"/>
  <c r="G460" i="1"/>
  <c r="H462" i="1"/>
  <c r="G462" i="1"/>
  <c r="H464" i="1"/>
  <c r="G464" i="1"/>
  <c r="H470" i="1"/>
  <c r="H474" i="1"/>
  <c r="H513" i="1"/>
  <c r="H517" i="1"/>
  <c r="H521" i="1"/>
  <c r="G888" i="1"/>
  <c r="H888" i="1"/>
  <c r="G896" i="1"/>
  <c r="H896" i="1"/>
  <c r="G904" i="1"/>
  <c r="H904" i="1"/>
  <c r="G912" i="1"/>
  <c r="H912" i="1"/>
  <c r="H926" i="1"/>
  <c r="G926" i="1"/>
  <c r="H942" i="1"/>
  <c r="G942" i="1"/>
  <c r="H958" i="1"/>
  <c r="G958" i="1"/>
  <c r="H974" i="1"/>
  <c r="G974" i="1"/>
  <c r="H524" i="1"/>
  <c r="G524" i="1"/>
  <c r="H530" i="1"/>
  <c r="G530" i="1"/>
  <c r="H536" i="1"/>
  <c r="G536" i="1"/>
  <c r="H544" i="1"/>
  <c r="G544" i="1"/>
  <c r="H550" i="1"/>
  <c r="G550" i="1"/>
  <c r="H554" i="1"/>
  <c r="G554" i="1"/>
  <c r="H562" i="1"/>
  <c r="G562" i="1"/>
  <c r="H568" i="1"/>
  <c r="G568" i="1"/>
  <c r="H572" i="1"/>
  <c r="G572" i="1"/>
  <c r="G991" i="1"/>
  <c r="H991" i="1"/>
  <c r="G994" i="1"/>
  <c r="H994" i="1"/>
  <c r="G1015" i="1"/>
  <c r="H1015" i="1"/>
  <c r="G1023" i="1"/>
  <c r="H1023" i="1"/>
  <c r="G1048" i="1"/>
  <c r="H1048" i="1"/>
  <c r="H1076" i="1"/>
  <c r="G1076" i="1"/>
  <c r="H1092" i="1"/>
  <c r="G1092" i="1"/>
  <c r="H1507" i="1"/>
  <c r="G1507" i="1"/>
  <c r="H1554" i="1"/>
  <c r="G1554" i="1"/>
  <c r="G26" i="1"/>
  <c r="G28" i="1"/>
  <c r="G30" i="1"/>
  <c r="G77" i="1"/>
  <c r="G82" i="1"/>
  <c r="G83" i="1"/>
  <c r="G84" i="1"/>
  <c r="G85" i="1"/>
  <c r="G86" i="1"/>
  <c r="G87" i="1"/>
  <c r="G88" i="1"/>
  <c r="G89" i="1"/>
  <c r="G90" i="1"/>
  <c r="G91" i="1"/>
  <c r="G92" i="1"/>
  <c r="G93" i="1"/>
  <c r="G94" i="1"/>
  <c r="G95" i="1"/>
  <c r="G96" i="1"/>
  <c r="G97" i="1"/>
  <c r="G98" i="1"/>
  <c r="G99" i="1"/>
  <c r="G100" i="1"/>
  <c r="G101" i="1"/>
  <c r="G103" i="1"/>
  <c r="G104" i="1"/>
  <c r="G105" i="1"/>
  <c r="G106" i="1"/>
  <c r="G107" i="1"/>
  <c r="G115" i="1"/>
  <c r="G116" i="1"/>
  <c r="G117" i="1"/>
  <c r="G118" i="1"/>
  <c r="G119" i="1"/>
  <c r="G136" i="1"/>
  <c r="G137" i="1"/>
  <c r="G138" i="1"/>
  <c r="G139" i="1"/>
  <c r="G140" i="1"/>
  <c r="G141" i="1"/>
  <c r="G142" i="1"/>
  <c r="G143" i="1"/>
  <c r="G144" i="1"/>
  <c r="G145" i="1"/>
  <c r="G160" i="1"/>
  <c r="H167" i="1"/>
  <c r="G183" i="1"/>
  <c r="G190" i="1"/>
  <c r="G193" i="1"/>
  <c r="G194" i="1"/>
  <c r="G195" i="1"/>
  <c r="G196" i="1"/>
  <c r="G197" i="1"/>
  <c r="G198" i="1"/>
  <c r="G199" i="1"/>
  <c r="G200" i="1"/>
  <c r="G201" i="1"/>
  <c r="G202" i="1"/>
  <c r="G203" i="1"/>
  <c r="G204" i="1"/>
  <c r="G205" i="1"/>
  <c r="G210" i="1"/>
  <c r="C264" i="1"/>
  <c r="H381" i="1"/>
  <c r="G383" i="1"/>
  <c r="H383" i="1"/>
  <c r="H405" i="1"/>
  <c r="H419" i="1"/>
  <c r="H423" i="1"/>
  <c r="H427" i="1"/>
  <c r="H431" i="1"/>
  <c r="H435" i="1"/>
  <c r="H439" i="1"/>
  <c r="H443" i="1"/>
  <c r="H447" i="1"/>
  <c r="H451" i="1"/>
  <c r="H469" i="1"/>
  <c r="H473" i="1"/>
  <c r="H477"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6" i="1"/>
  <c r="H580" i="1"/>
  <c r="H584" i="1"/>
  <c r="H588" i="1"/>
  <c r="H592" i="1"/>
  <c r="H596" i="1"/>
  <c r="H600" i="1"/>
  <c r="H604" i="1"/>
  <c r="H608" i="1"/>
  <c r="H612" i="1"/>
  <c r="H616" i="1"/>
  <c r="H623" i="1"/>
  <c r="H627" i="1"/>
  <c r="H646" i="1"/>
  <c r="G646" i="1"/>
  <c r="H648" i="1"/>
  <c r="G648" i="1"/>
  <c r="H919" i="1"/>
  <c r="G919" i="1"/>
  <c r="H935" i="1"/>
  <c r="G935" i="1"/>
  <c r="H951" i="1"/>
  <c r="G951" i="1"/>
  <c r="H967" i="1"/>
  <c r="G967" i="1"/>
  <c r="H528" i="1"/>
  <c r="G528" i="1"/>
  <c r="H534" i="1"/>
  <c r="G534" i="1"/>
  <c r="H538" i="1"/>
  <c r="G538" i="1"/>
  <c r="H542" i="1"/>
  <c r="G542" i="1"/>
  <c r="H548" i="1"/>
  <c r="G548" i="1"/>
  <c r="H558" i="1"/>
  <c r="G558" i="1"/>
  <c r="H564" i="1"/>
  <c r="G564" i="1"/>
  <c r="H570" i="1"/>
  <c r="G570" i="1"/>
  <c r="H712" i="1"/>
  <c r="G712" i="1"/>
  <c r="G999" i="1"/>
  <c r="H999" i="1"/>
  <c r="G1002" i="1"/>
  <c r="H1002" i="1"/>
  <c r="G1010" i="1"/>
  <c r="H1010" i="1"/>
  <c r="G1018" i="1"/>
  <c r="H1018" i="1"/>
  <c r="G1031" i="1"/>
  <c r="H1031" i="1"/>
  <c r="E7" i="4"/>
  <c r="D3" i="1" s="1"/>
  <c r="E344" i="4"/>
  <c r="D339" i="1" s="1"/>
  <c r="D340" i="1"/>
  <c r="D22" i="7"/>
  <c r="D5" i="7" s="1"/>
  <c r="C1461" i="1"/>
  <c r="G27" i="1"/>
  <c r="G29" i="1"/>
  <c r="G31" i="1"/>
  <c r="D25" i="1"/>
  <c r="G25" i="1" s="1"/>
  <c r="H81" i="1"/>
  <c r="D130" i="1"/>
  <c r="G157" i="1"/>
  <c r="H170" i="1"/>
  <c r="G171" i="1"/>
  <c r="H174" i="1"/>
  <c r="G176" i="1"/>
  <c r="H177" i="1"/>
  <c r="G179" i="1"/>
  <c r="H180" i="1"/>
  <c r="G291" i="1"/>
  <c r="H295" i="1"/>
  <c r="G295" i="1"/>
  <c r="H297" i="1"/>
  <c r="G297" i="1"/>
  <c r="H299" i="1"/>
  <c r="G299" i="1"/>
  <c r="H301" i="1"/>
  <c r="G301" i="1"/>
  <c r="H303" i="1"/>
  <c r="G303" i="1"/>
  <c r="H305" i="1"/>
  <c r="G305" i="1"/>
  <c r="G399" i="1"/>
  <c r="H404" i="1"/>
  <c r="H418" i="1"/>
  <c r="H422" i="1"/>
  <c r="H426" i="1"/>
  <c r="H430" i="1"/>
  <c r="H434" i="1"/>
  <c r="H438" i="1"/>
  <c r="H442" i="1"/>
  <c r="H446" i="1"/>
  <c r="H450" i="1"/>
  <c r="H455" i="1"/>
  <c r="G455" i="1"/>
  <c r="H457" i="1"/>
  <c r="G457" i="1"/>
  <c r="H459" i="1"/>
  <c r="G459" i="1"/>
  <c r="H461" i="1"/>
  <c r="G461" i="1"/>
  <c r="H463" i="1"/>
  <c r="G463" i="1"/>
  <c r="H465" i="1"/>
  <c r="G465" i="1"/>
  <c r="H511" i="1"/>
  <c r="H515" i="1"/>
  <c r="H519" i="1"/>
  <c r="H575" i="1"/>
  <c r="H579" i="1"/>
  <c r="H583" i="1"/>
  <c r="H587" i="1"/>
  <c r="H591" i="1"/>
  <c r="H595" i="1"/>
  <c r="H599" i="1"/>
  <c r="H603" i="1"/>
  <c r="H607" i="1"/>
  <c r="H611" i="1"/>
  <c r="H615" i="1"/>
  <c r="H622" i="1"/>
  <c r="H626" i="1"/>
  <c r="H632" i="1"/>
  <c r="H713" i="1"/>
  <c r="G892" i="1"/>
  <c r="H892" i="1"/>
  <c r="G900" i="1"/>
  <c r="H900" i="1"/>
  <c r="G908" i="1"/>
  <c r="H908" i="1"/>
  <c r="G916" i="1"/>
  <c r="H916" i="1"/>
  <c r="H932" i="1"/>
  <c r="G932" i="1"/>
  <c r="H948" i="1"/>
  <c r="G948" i="1"/>
  <c r="H964" i="1"/>
  <c r="G964" i="1"/>
  <c r="H922" i="1"/>
  <c r="G922" i="1"/>
  <c r="H938" i="1"/>
  <c r="G938" i="1"/>
  <c r="H954" i="1"/>
  <c r="G954" i="1"/>
  <c r="H970" i="1"/>
  <c r="G970" i="1"/>
  <c r="H979" i="1"/>
  <c r="G979" i="1"/>
  <c r="H1080" i="1"/>
  <c r="G1080" i="1"/>
  <c r="H1096" i="1"/>
  <c r="G1096" i="1"/>
  <c r="H1113" i="1"/>
  <c r="G1113" i="1"/>
  <c r="H1115" i="1"/>
  <c r="G1115" i="1"/>
  <c r="H1117" i="1"/>
  <c r="G1117" i="1"/>
  <c r="H1119" i="1"/>
  <c r="G1119" i="1"/>
  <c r="H1121" i="1"/>
  <c r="G1121" i="1"/>
  <c r="H1123" i="1"/>
  <c r="G1123" i="1"/>
  <c r="H1126" i="1"/>
  <c r="G1126" i="1"/>
  <c r="H1128" i="1"/>
  <c r="G1128" i="1"/>
  <c r="H1130" i="1"/>
  <c r="G1130" i="1"/>
  <c r="H1132" i="1"/>
  <c r="G1132" i="1"/>
  <c r="H1134" i="1"/>
  <c r="G1134" i="1"/>
  <c r="H1136" i="1"/>
  <c r="G1136" i="1"/>
  <c r="H368" i="1"/>
  <c r="H398" i="1"/>
  <c r="H642" i="1"/>
  <c r="H709" i="1"/>
  <c r="H711" i="1"/>
  <c r="H887" i="1"/>
  <c r="H891" i="1"/>
  <c r="H895" i="1"/>
  <c r="H899" i="1"/>
  <c r="H903" i="1"/>
  <c r="H907" i="1"/>
  <c r="H911" i="1"/>
  <c r="H915" i="1"/>
  <c r="H918" i="1"/>
  <c r="G918" i="1"/>
  <c r="G928" i="1"/>
  <c r="G931" i="1"/>
  <c r="H934" i="1"/>
  <c r="G934" i="1"/>
  <c r="G944" i="1"/>
  <c r="G947" i="1"/>
  <c r="H950" i="1"/>
  <c r="G950" i="1"/>
  <c r="G960" i="1"/>
  <c r="G963" i="1"/>
  <c r="H966" i="1"/>
  <c r="G966" i="1"/>
  <c r="G976" i="1"/>
  <c r="H987" i="1"/>
  <c r="G987" i="1"/>
  <c r="H989" i="1"/>
  <c r="G989" i="1"/>
  <c r="G995" i="1"/>
  <c r="H995" i="1"/>
  <c r="G998" i="1"/>
  <c r="H998" i="1"/>
  <c r="G1003" i="1"/>
  <c r="H1003" i="1"/>
  <c r="G1006" i="1"/>
  <c r="H1006" i="1"/>
  <c r="G1011" i="1"/>
  <c r="H1011" i="1"/>
  <c r="G1014" i="1"/>
  <c r="H1014" i="1"/>
  <c r="G1019" i="1"/>
  <c r="H1019" i="1"/>
  <c r="G1027" i="1"/>
  <c r="H1027" i="1"/>
  <c r="G1035" i="1"/>
  <c r="H1035" i="1"/>
  <c r="G1043" i="1"/>
  <c r="H1043" i="1"/>
  <c r="G1052" i="1"/>
  <c r="H1052" i="1"/>
  <c r="H1068" i="1"/>
  <c r="G1068" i="1"/>
  <c r="H1084" i="1"/>
  <c r="G1084" i="1"/>
  <c r="H1100" i="1"/>
  <c r="G1100" i="1"/>
  <c r="G365" i="1"/>
  <c r="H367" i="1"/>
  <c r="H411" i="1"/>
  <c r="G413" i="1"/>
  <c r="H641" i="1"/>
  <c r="H715" i="1"/>
  <c r="H930" i="1"/>
  <c r="G930" i="1"/>
  <c r="H946" i="1"/>
  <c r="G946" i="1"/>
  <c r="H962" i="1"/>
  <c r="G962" i="1"/>
  <c r="H983" i="1"/>
  <c r="G983" i="1"/>
  <c r="H1072" i="1"/>
  <c r="G1072" i="1"/>
  <c r="H1088" i="1"/>
  <c r="G1088" i="1"/>
  <c r="H1104" i="1"/>
  <c r="G1104" i="1"/>
  <c r="H1472" i="1"/>
  <c r="G1472" i="1"/>
  <c r="H1505" i="1"/>
  <c r="G1505" i="1"/>
  <c r="G1577" i="1"/>
  <c r="H1577" i="1"/>
  <c r="G1067" i="1"/>
  <c r="G1071" i="1"/>
  <c r="G1075" i="1"/>
  <c r="G1079" i="1"/>
  <c r="G1083" i="1"/>
  <c r="G1087" i="1"/>
  <c r="G1091" i="1"/>
  <c r="G1095" i="1"/>
  <c r="G1099" i="1"/>
  <c r="G1103" i="1"/>
  <c r="G1107" i="1"/>
  <c r="G1111" i="1"/>
  <c r="H1114" i="1"/>
  <c r="G1114" i="1"/>
  <c r="H1116" i="1"/>
  <c r="G1116" i="1"/>
  <c r="H1118" i="1"/>
  <c r="G1118" i="1"/>
  <c r="H1120" i="1"/>
  <c r="G1120" i="1"/>
  <c r="H1122" i="1"/>
  <c r="G1122" i="1"/>
  <c r="H1125" i="1"/>
  <c r="G1125" i="1"/>
  <c r="H1127" i="1"/>
  <c r="G1127" i="1"/>
  <c r="H1129" i="1"/>
  <c r="G1129" i="1"/>
  <c r="H1131" i="1"/>
  <c r="G1131" i="1"/>
  <c r="H1133" i="1"/>
  <c r="G1133" i="1"/>
  <c r="H1135" i="1"/>
  <c r="G1135" i="1"/>
  <c r="H1447" i="1"/>
  <c r="G1447" i="1"/>
  <c r="H1449" i="1"/>
  <c r="I1449" i="1" s="1"/>
  <c r="G1449" i="1"/>
  <c r="J1468" i="1"/>
  <c r="G1468" i="1"/>
  <c r="H1502" i="1"/>
  <c r="G1502" i="1"/>
  <c r="G1573" i="1"/>
  <c r="H1573" i="1"/>
  <c r="G978" i="1"/>
  <c r="G982" i="1"/>
  <c r="H986" i="1"/>
  <c r="G986" i="1"/>
  <c r="H988" i="1"/>
  <c r="G988" i="1"/>
  <c r="H1022" i="1"/>
  <c r="H1026" i="1"/>
  <c r="H1030" i="1"/>
  <c r="H1034" i="1"/>
  <c r="H1038" i="1"/>
  <c r="H1042" i="1"/>
  <c r="H1047" i="1"/>
  <c r="H1051" i="1"/>
  <c r="H1055" i="1"/>
  <c r="G1066" i="1"/>
  <c r="G1070" i="1"/>
  <c r="G1074" i="1"/>
  <c r="G1078" i="1"/>
  <c r="G1082" i="1"/>
  <c r="G1086" i="1"/>
  <c r="G1090" i="1"/>
  <c r="G1094" i="1"/>
  <c r="G1098" i="1"/>
  <c r="G1102" i="1"/>
  <c r="G1106" i="1"/>
  <c r="G1110" i="1"/>
  <c r="H1137" i="1"/>
  <c r="I1442" i="1"/>
  <c r="G1477" i="1"/>
  <c r="I1477" i="1" s="1"/>
  <c r="H1479" i="1"/>
  <c r="G1479" i="1"/>
  <c r="I1479" i="1" s="1"/>
  <c r="H1486" i="1"/>
  <c r="G1486" i="1"/>
  <c r="H1525" i="1"/>
  <c r="G1525" i="1"/>
  <c r="H1224" i="1"/>
  <c r="H1226" i="1"/>
  <c r="H1228" i="1"/>
  <c r="H1230" i="1"/>
  <c r="H1232" i="1"/>
  <c r="J1440" i="1"/>
  <c r="H1440" i="1"/>
  <c r="J1441" i="1"/>
  <c r="H1442" i="1"/>
  <c r="J1444" i="1"/>
  <c r="G1444" i="1"/>
  <c r="J1447" i="1"/>
  <c r="H1462" i="1"/>
  <c r="J1472" i="1"/>
  <c r="H1474" i="1"/>
  <c r="G1474" i="1"/>
  <c r="I1474" i="1" s="1"/>
  <c r="J1479" i="1"/>
  <c r="H1489" i="1"/>
  <c r="G1489" i="1"/>
  <c r="H1521" i="1"/>
  <c r="G1521" i="1"/>
  <c r="D7" i="4"/>
  <c r="F8" i="4"/>
  <c r="E5" i="6"/>
  <c r="D1304" i="1"/>
  <c r="F39" i="6"/>
  <c r="C1333" i="1"/>
  <c r="H1333" i="1" s="1"/>
  <c r="F115" i="6"/>
  <c r="D114" i="6"/>
  <c r="H1138" i="1"/>
  <c r="H1140" i="1"/>
  <c r="H1142" i="1"/>
  <c r="H1144" i="1"/>
  <c r="H1146" i="1"/>
  <c r="H1148" i="1"/>
  <c r="H1150" i="1"/>
  <c r="H1154" i="1"/>
  <c r="H1156" i="1"/>
  <c r="H1158" i="1"/>
  <c r="H1160" i="1"/>
  <c r="H1162" i="1"/>
  <c r="H1164" i="1"/>
  <c r="H1166" i="1"/>
  <c r="H1216" i="1"/>
  <c r="H1218" i="1"/>
  <c r="H1220" i="1"/>
  <c r="H1459" i="1"/>
  <c r="I1459" i="1" s="1"/>
  <c r="H1464" i="1"/>
  <c r="G1464" i="1"/>
  <c r="J1474" i="1"/>
  <c r="G1538" i="1"/>
  <c r="H1549" i="1"/>
  <c r="G1549" i="1"/>
  <c r="D7" i="5"/>
  <c r="F8" i="5"/>
  <c r="H1356" i="1"/>
  <c r="H1358" i="1"/>
  <c r="H1360" i="1"/>
  <c r="H1362" i="1"/>
  <c r="G1364" i="1"/>
  <c r="I1440" i="1"/>
  <c r="I1451" i="1"/>
  <c r="H1477" i="1"/>
  <c r="H1485" i="1"/>
  <c r="G1485" i="1"/>
  <c r="H1531" i="1"/>
  <c r="G1531" i="1"/>
  <c r="G1569" i="1"/>
  <c r="H1569" i="1"/>
  <c r="F164" i="4"/>
  <c r="D196" i="4"/>
  <c r="C192" i="1" s="1"/>
  <c r="F197" i="4"/>
  <c r="E196" i="4"/>
  <c r="D192" i="1" s="1"/>
  <c r="F345" i="4"/>
  <c r="D344" i="4"/>
  <c r="E420" i="4"/>
  <c r="D414" i="1" s="1"/>
  <c r="F455" i="4"/>
  <c r="D421" i="4"/>
  <c r="F581" i="4"/>
  <c r="D580" i="4"/>
  <c r="E237" i="5"/>
  <c r="H1139" i="1"/>
  <c r="H1141" i="1"/>
  <c r="H1143" i="1"/>
  <c r="H1145" i="1"/>
  <c r="H1147" i="1"/>
  <c r="H1149" i="1"/>
  <c r="H1151" i="1"/>
  <c r="H1155" i="1"/>
  <c r="H1157" i="1"/>
  <c r="H1159" i="1"/>
  <c r="H1161" i="1"/>
  <c r="H1163" i="1"/>
  <c r="H1165" i="1"/>
  <c r="H1223" i="1"/>
  <c r="H1225" i="1"/>
  <c r="H1227" i="1"/>
  <c r="H1229" i="1"/>
  <c r="H1231" i="1"/>
  <c r="H1233" i="1"/>
  <c r="H1331" i="1"/>
  <c r="H1335" i="1"/>
  <c r="H1337" i="1"/>
  <c r="H1339" i="1"/>
  <c r="H1341" i="1"/>
  <c r="H1343" i="1"/>
  <c r="H1345" i="1"/>
  <c r="H1347" i="1"/>
  <c r="H1349" i="1"/>
  <c r="H1351" i="1"/>
  <c r="H1353" i="1"/>
  <c r="H1355" i="1"/>
  <c r="H1357" i="1"/>
  <c r="H1359" i="1"/>
  <c r="H1361" i="1"/>
  <c r="G1363" i="1"/>
  <c r="J1439" i="1"/>
  <c r="J1449" i="1"/>
  <c r="H1451" i="1"/>
  <c r="H1454" i="1"/>
  <c r="J1455" i="1"/>
  <c r="H1457" i="1"/>
  <c r="J1466" i="1"/>
  <c r="H1468" i="1"/>
  <c r="F139" i="4"/>
  <c r="E529" i="4"/>
  <c r="D523" i="1" s="1"/>
  <c r="F207" i="5"/>
  <c r="D206" i="5"/>
  <c r="C1183" i="1" s="1"/>
  <c r="D44" i="4"/>
  <c r="F45" i="4"/>
  <c r="D351" i="4"/>
  <c r="C346" i="1" s="1"/>
  <c r="F352" i="4"/>
  <c r="E625" i="4"/>
  <c r="D619" i="1" s="1"/>
  <c r="F29" i="5"/>
  <c r="D12" i="5"/>
  <c r="H286" i="9"/>
  <c r="E87" i="5"/>
  <c r="D1065" i="1" s="1"/>
  <c r="E206" i="5"/>
  <c r="D49" i="8"/>
  <c r="D43" i="8" s="1"/>
  <c r="I35" i="3" s="1"/>
  <c r="B30" i="9"/>
  <c r="E32" i="9"/>
  <c r="B32" i="9" s="1"/>
  <c r="B38" i="9"/>
  <c r="B58" i="9"/>
  <c r="B63" i="9"/>
  <c r="E65" i="9"/>
  <c r="B65" i="9" s="1"/>
  <c r="B75" i="9"/>
  <c r="E77" i="9"/>
  <c r="B77" i="9" s="1"/>
  <c r="B86" i="9"/>
  <c r="B91" i="9"/>
  <c r="B94" i="9"/>
  <c r="B99" i="9"/>
  <c r="E101" i="9"/>
  <c r="B101" i="9" s="1"/>
  <c r="B110" i="9"/>
  <c r="B118" i="9"/>
  <c r="B126" i="9"/>
  <c r="B138" i="9"/>
  <c r="B146" i="9"/>
  <c r="B151" i="9"/>
  <c r="E153" i="9"/>
  <c r="B153" i="9" s="1"/>
  <c r="B230" i="9"/>
  <c r="B234" i="9"/>
  <c r="B236" i="9"/>
  <c r="B241" i="9"/>
  <c r="F243" i="9"/>
  <c r="B243" i="9" s="1"/>
  <c r="B246" i="9"/>
  <c r="B248" i="9"/>
  <c r="F251" i="9"/>
  <c r="B251" i="9" s="1"/>
  <c r="B254" i="9"/>
  <c r="B256" i="9"/>
  <c r="F259" i="9"/>
  <c r="B259" i="9" s="1"/>
  <c r="B262" i="9"/>
  <c r="B264" i="9"/>
  <c r="B279" i="9"/>
  <c r="E124" i="4"/>
  <c r="D120" i="1" s="1"/>
  <c r="E224" i="4"/>
  <c r="D220" i="1" s="1"/>
  <c r="E299" i="4"/>
  <c r="D294" i="1" s="1"/>
  <c r="E644" i="4"/>
  <c r="D638" i="1" s="1"/>
  <c r="E515" i="4"/>
  <c r="D509" i="1" s="1"/>
  <c r="E567" i="4"/>
  <c r="D561" i="1" s="1"/>
  <c r="H561" i="1" s="1"/>
  <c r="E5" i="7"/>
  <c r="B22" i="9"/>
  <c r="E25" i="9"/>
  <c r="B25" i="9" s="1"/>
  <c r="E29" i="9"/>
  <c r="B29" i="9" s="1"/>
  <c r="E34" i="9"/>
  <c r="B34" i="9" s="1"/>
  <c r="B51" i="9"/>
  <c r="E53" i="9"/>
  <c r="B53" i="9" s="1"/>
  <c r="B62" i="9"/>
  <c r="B67" i="9"/>
  <c r="E69" i="9"/>
  <c r="B69" i="9" s="1"/>
  <c r="B74" i="9"/>
  <c r="B79" i="9"/>
  <c r="E81" i="9"/>
  <c r="B81" i="9" s="1"/>
  <c r="B90" i="9"/>
  <c r="B98" i="9"/>
  <c r="B103" i="9"/>
  <c r="E105" i="9"/>
  <c r="B105" i="9" s="1"/>
  <c r="B115" i="9"/>
  <c r="B123" i="9"/>
  <c r="B131" i="9"/>
  <c r="E133" i="9"/>
  <c r="B133" i="9" s="1"/>
  <c r="B150" i="9"/>
  <c r="B155" i="9"/>
  <c r="E157" i="9"/>
  <c r="B157" i="9" s="1"/>
  <c r="F222" i="9"/>
  <c r="B225" i="9"/>
  <c r="F230" i="9"/>
  <c r="F231" i="9"/>
  <c r="B231" i="9" s="1"/>
  <c r="B238" i="9"/>
  <c r="F240" i="9"/>
  <c r="B240" i="9" s="1"/>
  <c r="B255" i="9"/>
  <c r="E290" i="9"/>
  <c r="B290" i="9" s="1"/>
  <c r="F293" i="9"/>
  <c r="D299" i="4"/>
  <c r="E311" i="4"/>
  <c r="D306" i="1" s="1"/>
  <c r="H306" i="1" s="1"/>
  <c r="E351" i="4"/>
  <c r="D346" i="1" s="1"/>
  <c r="D643" i="4"/>
  <c r="F418" i="4"/>
  <c r="D625" i="4"/>
  <c r="E89" i="6"/>
  <c r="D1383" i="1" s="1"/>
  <c r="E21" i="9"/>
  <c r="B21" i="9" s="1"/>
  <c r="E28" i="9"/>
  <c r="B28" i="9" s="1"/>
  <c r="E33" i="9"/>
  <c r="B33" i="9" s="1"/>
  <c r="B37" i="9"/>
  <c r="E41" i="9"/>
  <c r="B41" i="9" s="1"/>
  <c r="E50" i="9"/>
  <c r="B50" i="9" s="1"/>
  <c r="E55" i="9"/>
  <c r="B55" i="9" s="1"/>
  <c r="E57" i="9"/>
  <c r="B57" i="9" s="1"/>
  <c r="E66" i="9"/>
  <c r="B66" i="9" s="1"/>
  <c r="E71" i="9"/>
  <c r="B71" i="9" s="1"/>
  <c r="E78" i="9"/>
  <c r="B78" i="9" s="1"/>
  <c r="E83" i="9"/>
  <c r="B83" i="9" s="1"/>
  <c r="E85" i="9"/>
  <c r="B85" i="9" s="1"/>
  <c r="E102" i="9"/>
  <c r="B102" i="9" s="1"/>
  <c r="E107" i="9"/>
  <c r="B107" i="9" s="1"/>
  <c r="E109" i="9"/>
  <c r="B109" i="9" s="1"/>
  <c r="E114" i="9"/>
  <c r="B114" i="9" s="1"/>
  <c r="E122" i="9"/>
  <c r="B122" i="9" s="1"/>
  <c r="E130" i="9"/>
  <c r="B130" i="9" s="1"/>
  <c r="E135" i="9"/>
  <c r="B135" i="9" s="1"/>
  <c r="B137" i="9"/>
  <c r="E143" i="9"/>
  <c r="B143" i="9" s="1"/>
  <c r="E145" i="9"/>
  <c r="B145" i="9" s="1"/>
  <c r="E154" i="9"/>
  <c r="B154" i="9" s="1"/>
  <c r="E159" i="9"/>
  <c r="B159" i="9" s="1"/>
  <c r="B215" i="9"/>
  <c r="B223" i="9"/>
  <c r="F224" i="9"/>
  <c r="B224" i="9" s="1"/>
  <c r="B227" i="9"/>
  <c r="B228" i="9"/>
  <c r="F229" i="9"/>
  <c r="B229" i="9" s="1"/>
  <c r="F233" i="9"/>
  <c r="B233" i="9" s="1"/>
  <c r="B235" i="9"/>
  <c r="B242" i="9"/>
  <c r="F244" i="9"/>
  <c r="B244" i="9" s="1"/>
  <c r="F247" i="9"/>
  <c r="B247" i="9" s="1"/>
  <c r="B250" i="9"/>
  <c r="F252" i="9"/>
  <c r="B252" i="9" s="1"/>
  <c r="B258" i="9"/>
  <c r="F260" i="9"/>
  <c r="B260" i="9" s="1"/>
  <c r="F263" i="9"/>
  <c r="B263" i="9" s="1"/>
  <c r="B280" i="9"/>
  <c r="E273" i="9"/>
  <c r="B273" i="9" s="1"/>
  <c r="F275" i="9"/>
  <c r="B285" i="9"/>
  <c r="H283" i="1"/>
  <c r="F287" i="4"/>
  <c r="H282" i="1"/>
  <c r="H284" i="1"/>
  <c r="H719" i="1"/>
  <c r="H717" i="1"/>
  <c r="F220" i="9"/>
  <c r="B220" i="9" s="1"/>
  <c r="G644" i="1"/>
  <c r="G643" i="1"/>
  <c r="F652" i="4"/>
  <c r="G642" i="1"/>
  <c r="F388" i="4"/>
  <c r="G384" i="1"/>
  <c r="G379" i="1"/>
  <c r="F383" i="4"/>
  <c r="H373" i="1"/>
  <c r="F378" i="4"/>
  <c r="H364" i="1"/>
  <c r="E363" i="4"/>
  <c r="D358" i="1" s="1"/>
  <c r="F369" i="4"/>
  <c r="G290" i="1"/>
  <c r="F417" i="4"/>
  <c r="E643" i="4"/>
  <c r="D637" i="1" s="1"/>
  <c r="F218" i="9"/>
  <c r="B218" i="9" s="1"/>
  <c r="F226" i="9"/>
  <c r="H209" i="1"/>
  <c r="H208" i="1"/>
  <c r="H192" i="1"/>
  <c r="H207" i="1"/>
  <c r="F196" i="4"/>
  <c r="F210" i="4"/>
  <c r="H206" i="1"/>
  <c r="H186" i="1"/>
  <c r="H191" i="1"/>
  <c r="H189" i="1"/>
  <c r="H188" i="1"/>
  <c r="H187" i="1"/>
  <c r="H184" i="1"/>
  <c r="E46" i="9"/>
  <c r="B46" i="9" s="1"/>
  <c r="F221" i="9"/>
  <c r="B221" i="9" s="1"/>
  <c r="F188" i="4"/>
  <c r="E44" i="9"/>
  <c r="B44" i="9" s="1"/>
  <c r="G181" i="1"/>
  <c r="G180" i="1"/>
  <c r="F219" i="9"/>
  <c r="E42" i="9"/>
  <c r="B42" i="9" s="1"/>
  <c r="H173" i="1"/>
  <c r="G177" i="1"/>
  <c r="F177" i="4"/>
  <c r="H165" i="1"/>
  <c r="G169" i="1"/>
  <c r="H168" i="1"/>
  <c r="E163" i="4"/>
  <c r="D159" i="1" s="1"/>
  <c r="E40" i="9"/>
  <c r="B40" i="9" s="1"/>
  <c r="H155" i="1"/>
  <c r="E152" i="4"/>
  <c r="D148" i="1" s="1"/>
  <c r="F159" i="4"/>
  <c r="F217" i="9"/>
  <c r="H149" i="1"/>
  <c r="H150" i="1"/>
  <c r="G333" i="1"/>
  <c r="F311" i="4"/>
  <c r="F336" i="4"/>
  <c r="H135" i="1"/>
  <c r="H146" i="1"/>
  <c r="H130" i="1"/>
  <c r="H131" i="1"/>
  <c r="H126" i="1"/>
  <c r="F124" i="4"/>
  <c r="H124" i="1"/>
  <c r="H125" i="1"/>
  <c r="F128" i="4"/>
  <c r="G123" i="1"/>
  <c r="H121" i="1"/>
  <c r="H122" i="1"/>
  <c r="G108" i="1"/>
  <c r="F112" i="4"/>
  <c r="H114" i="1"/>
  <c r="H108" i="1"/>
  <c r="D106" i="4"/>
  <c r="G79" i="1"/>
  <c r="G81" i="1"/>
  <c r="F83" i="4"/>
  <c r="H76" i="1"/>
  <c r="G74" i="1"/>
  <c r="F77" i="4"/>
  <c r="G73" i="1"/>
  <c r="H32" i="1"/>
  <c r="H25" i="1"/>
  <c r="E284" i="9"/>
  <c r="B284" i="9" s="1"/>
  <c r="G1576" i="1"/>
  <c r="H1576" i="1"/>
  <c r="C1524" i="1"/>
  <c r="G1534" i="1"/>
  <c r="G1533" i="1"/>
  <c r="C1518" i="1"/>
  <c r="G1530" i="1"/>
  <c r="G1499" i="1"/>
  <c r="G1501" i="1"/>
  <c r="G1503" i="1"/>
  <c r="G1491" i="1"/>
  <c r="G1490" i="1"/>
  <c r="G1483" i="1"/>
  <c r="G1481" i="1"/>
  <c r="E26" i="9"/>
  <c r="B26" i="9" s="1"/>
  <c r="F216" i="9"/>
  <c r="B216" i="9" s="1"/>
  <c r="F214" i="9"/>
  <c r="B214" i="9" s="1"/>
  <c r="G719" i="1"/>
  <c r="G717" i="1"/>
  <c r="G711" i="1"/>
  <c r="G710" i="1"/>
  <c r="G709" i="1"/>
  <c r="G649" i="1"/>
  <c r="E274" i="9"/>
  <c r="B274" i="9" s="1"/>
  <c r="H644" i="1"/>
  <c r="H643" i="1"/>
  <c r="C645" i="1"/>
  <c r="G641" i="1"/>
  <c r="C378" i="1"/>
  <c r="G374" i="1"/>
  <c r="G373" i="1"/>
  <c r="G371" i="1"/>
  <c r="G369" i="1"/>
  <c r="G367" i="1"/>
  <c r="G366" i="1"/>
  <c r="G364" i="1"/>
  <c r="H365" i="1"/>
  <c r="D363" i="4"/>
  <c r="D350" i="4" s="1"/>
  <c r="G411" i="1"/>
  <c r="G412" i="1"/>
  <c r="D644" i="4"/>
  <c r="G282" i="1"/>
  <c r="G281" i="1"/>
  <c r="G283" i="1"/>
  <c r="G284" i="1"/>
  <c r="G209" i="1"/>
  <c r="G208" i="1"/>
  <c r="G206" i="1"/>
  <c r="G192" i="1"/>
  <c r="G207" i="1"/>
  <c r="G191" i="1"/>
  <c r="G189" i="1"/>
  <c r="G188" i="1"/>
  <c r="G187" i="1"/>
  <c r="G184" i="1"/>
  <c r="G186" i="1"/>
  <c r="B222" i="9"/>
  <c r="E45" i="9"/>
  <c r="B45" i="9" s="1"/>
  <c r="G185" i="1"/>
  <c r="G182" i="1"/>
  <c r="G175" i="1"/>
  <c r="G173" i="1"/>
  <c r="G174" i="1"/>
  <c r="G172" i="1"/>
  <c r="G170" i="1"/>
  <c r="G168" i="1"/>
  <c r="G165" i="1"/>
  <c r="G166" i="1"/>
  <c r="G164" i="1"/>
  <c r="G163" i="1"/>
  <c r="G162" i="1"/>
  <c r="H160" i="1"/>
  <c r="H161" i="1"/>
  <c r="D152" i="4"/>
  <c r="G156" i="1"/>
  <c r="G155" i="1"/>
  <c r="G154" i="1"/>
  <c r="G153" i="1"/>
  <c r="G152" i="1"/>
  <c r="G149" i="1"/>
  <c r="G150" i="1"/>
  <c r="F153" i="4"/>
  <c r="G135" i="1"/>
  <c r="G146" i="1"/>
  <c r="G130" i="1"/>
  <c r="G131" i="1"/>
  <c r="G126" i="1"/>
  <c r="G121" i="1"/>
  <c r="G122" i="1"/>
  <c r="F125" i="4"/>
  <c r="D82" i="4"/>
  <c r="G76" i="1"/>
  <c r="D50" i="4"/>
  <c r="H73" i="1"/>
  <c r="H74"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H1304" i="1"/>
  <c r="H1306" i="1"/>
  <c r="H1308" i="1"/>
  <c r="H1310" i="1"/>
  <c r="H1312" i="1"/>
  <c r="H1314" i="1"/>
  <c r="H1316" i="1"/>
  <c r="H1318" i="1"/>
  <c r="H1320" i="1"/>
  <c r="H1322" i="1"/>
  <c r="H1324" i="1"/>
  <c r="H1326" i="1"/>
  <c r="H1328"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H1303" i="1"/>
  <c r="H1305" i="1"/>
  <c r="H1307" i="1"/>
  <c r="H1309" i="1"/>
  <c r="H1311" i="1"/>
  <c r="H1313" i="1"/>
  <c r="H1315" i="1"/>
  <c r="H1317" i="1"/>
  <c r="H1319" i="1"/>
  <c r="H1321" i="1"/>
  <c r="H1323" i="1"/>
  <c r="H1325" i="1"/>
  <c r="H1327"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H1365" i="1"/>
  <c r="G1448" i="1"/>
  <c r="I1448" i="1" s="1"/>
  <c r="J1448" i="1"/>
  <c r="H1448" i="1"/>
  <c r="G1452" i="1"/>
  <c r="J1452" i="1"/>
  <c r="H1452" i="1"/>
  <c r="G1456" i="1"/>
  <c r="J1456" i="1"/>
  <c r="H1456" i="1"/>
  <c r="G1460" i="1"/>
  <c r="J1460" i="1"/>
  <c r="H1460" i="1"/>
  <c r="I1462" i="1"/>
  <c r="I1466" i="1"/>
  <c r="I1472" i="1"/>
  <c r="H1492" i="1"/>
  <c r="G1492" i="1"/>
  <c r="H1508" i="1"/>
  <c r="G1508" i="1"/>
  <c r="H1528" i="1"/>
  <c r="G1528" i="1"/>
  <c r="H1544" i="1"/>
  <c r="G1544" i="1"/>
  <c r="G1561" i="1"/>
  <c r="H1561" i="1"/>
  <c r="H1575" i="1"/>
  <c r="G1575" i="1"/>
  <c r="H1364" i="1"/>
  <c r="H1367" i="1"/>
  <c r="G1367" i="1"/>
  <c r="H1369" i="1"/>
  <c r="G1369" i="1"/>
  <c r="H1371" i="1"/>
  <c r="G1371" i="1"/>
  <c r="H1373" i="1"/>
  <c r="G1373" i="1"/>
  <c r="H1375" i="1"/>
  <c r="G1375" i="1"/>
  <c r="H1377" i="1"/>
  <c r="G1377" i="1"/>
  <c r="H1379" i="1"/>
  <c r="G1379" i="1"/>
  <c r="H1381" i="1"/>
  <c r="G1381" i="1"/>
  <c r="H1385" i="1"/>
  <c r="H1387" i="1"/>
  <c r="H1389" i="1"/>
  <c r="H1391" i="1"/>
  <c r="H1393" i="1"/>
  <c r="H1395" i="1"/>
  <c r="H1397" i="1"/>
  <c r="H1399" i="1"/>
  <c r="H1401" i="1"/>
  <c r="H1403" i="1"/>
  <c r="H1405" i="1"/>
  <c r="H1407" i="1"/>
  <c r="H1409" i="1"/>
  <c r="H1411" i="1"/>
  <c r="H1413" i="1"/>
  <c r="H1415" i="1"/>
  <c r="H1417" i="1"/>
  <c r="H1419" i="1"/>
  <c r="H1421" i="1"/>
  <c r="H1423" i="1"/>
  <c r="H1425" i="1"/>
  <c r="H1427" i="1"/>
  <c r="H1429" i="1"/>
  <c r="H1431" i="1"/>
  <c r="H1433" i="1"/>
  <c r="H1438" i="1"/>
  <c r="H1443" i="1"/>
  <c r="I1457" i="1"/>
  <c r="G1463" i="1"/>
  <c r="J1463" i="1"/>
  <c r="H1463" i="1"/>
  <c r="G1467" i="1"/>
  <c r="J1467" i="1"/>
  <c r="H1467" i="1"/>
  <c r="G1470" i="1"/>
  <c r="H1470" i="1"/>
  <c r="G1473" i="1"/>
  <c r="J1473" i="1"/>
  <c r="H1473" i="1"/>
  <c r="G1476" i="1"/>
  <c r="J1476" i="1"/>
  <c r="H1476" i="1"/>
  <c r="H1480" i="1"/>
  <c r="G1480" i="1"/>
  <c r="H1496" i="1"/>
  <c r="G1496" i="1"/>
  <c r="H1512" i="1"/>
  <c r="G1512" i="1"/>
  <c r="H1532" i="1"/>
  <c r="G1532" i="1"/>
  <c r="H1548" i="1"/>
  <c r="G1548" i="1"/>
  <c r="H1558" i="1"/>
  <c r="G1558" i="1"/>
  <c r="H1571" i="1"/>
  <c r="G1571" i="1"/>
  <c r="H1363" i="1"/>
  <c r="H1441" i="1"/>
  <c r="I1444" i="1"/>
  <c r="G1446" i="1"/>
  <c r="J1446" i="1"/>
  <c r="H1446" i="1"/>
  <c r="G1450" i="1"/>
  <c r="J1450" i="1"/>
  <c r="H1450" i="1"/>
  <c r="G1458" i="1"/>
  <c r="J1458" i="1"/>
  <c r="H1458" i="1"/>
  <c r="H1484" i="1"/>
  <c r="G1484" i="1"/>
  <c r="H1500" i="1"/>
  <c r="G1500" i="1"/>
  <c r="H1516" i="1"/>
  <c r="G1516" i="1"/>
  <c r="H1520" i="1"/>
  <c r="G1520" i="1"/>
  <c r="H1536" i="1"/>
  <c r="G1536" i="1"/>
  <c r="H1552" i="1"/>
  <c r="G1552" i="1"/>
  <c r="H1567" i="1"/>
  <c r="G1567" i="1"/>
  <c r="H1366" i="1"/>
  <c r="G1366" i="1"/>
  <c r="H1368" i="1"/>
  <c r="G1368" i="1"/>
  <c r="H1370" i="1"/>
  <c r="G1370" i="1"/>
  <c r="H1372" i="1"/>
  <c r="G1372" i="1"/>
  <c r="H1374" i="1"/>
  <c r="G1374" i="1"/>
  <c r="H1376" i="1"/>
  <c r="G1376" i="1"/>
  <c r="H1378" i="1"/>
  <c r="G1378" i="1"/>
  <c r="H1380" i="1"/>
  <c r="G1380" i="1"/>
  <c r="H1382" i="1"/>
  <c r="G1382" i="1"/>
  <c r="H1384" i="1"/>
  <c r="G1384" i="1"/>
  <c r="G1465" i="1"/>
  <c r="J1465" i="1"/>
  <c r="H1465" i="1"/>
  <c r="G1469" i="1"/>
  <c r="H1469" i="1"/>
  <c r="G1471" i="1"/>
  <c r="J1471" i="1"/>
  <c r="H1471" i="1"/>
  <c r="G1475" i="1"/>
  <c r="H1475" i="1"/>
  <c r="G1478" i="1"/>
  <c r="J1478" i="1"/>
  <c r="H1478" i="1"/>
  <c r="H1488" i="1"/>
  <c r="G1488" i="1"/>
  <c r="H1504" i="1"/>
  <c r="G1504" i="1"/>
  <c r="H1524" i="1"/>
  <c r="G1524" i="1"/>
  <c r="H1540" i="1"/>
  <c r="G1540" i="1"/>
  <c r="H1555" i="1"/>
  <c r="G1555" i="1"/>
  <c r="H1563" i="1"/>
  <c r="G1563" i="1"/>
  <c r="H1579" i="1"/>
  <c r="G1579" i="1"/>
  <c r="J1445" i="1"/>
  <c r="H1566" i="1"/>
  <c r="G1566" i="1"/>
  <c r="H1570" i="1"/>
  <c r="G1570" i="1"/>
  <c r="H1574" i="1"/>
  <c r="G1574" i="1"/>
  <c r="H1578" i="1"/>
  <c r="G1578" i="1"/>
  <c r="D163" i="4"/>
  <c r="F264" i="4"/>
  <c r="D263" i="4"/>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I1439" i="1" s="1"/>
  <c r="G1441" i="1"/>
  <c r="I1441" i="1" s="1"/>
  <c r="G1443" i="1"/>
  <c r="G1445" i="1"/>
  <c r="E50" i="4"/>
  <c r="D46" i="1" s="1"/>
  <c r="E82" i="4"/>
  <c r="D78" i="1" s="1"/>
  <c r="F134" i="4"/>
  <c r="D133" i="4"/>
  <c r="D224" i="4"/>
  <c r="E252" i="4"/>
  <c r="D248" i="1" s="1"/>
  <c r="F351" i="4"/>
  <c r="E106" i="4"/>
  <c r="D102" i="1" s="1"/>
  <c r="G20" i="9"/>
  <c r="F216" i="4"/>
  <c r="D215" i="4"/>
  <c r="D134" i="5"/>
  <c r="G292" i="9"/>
  <c r="D35" i="6"/>
  <c r="F416" i="4"/>
  <c r="D459" i="4"/>
  <c r="D515" i="4"/>
  <c r="G289" i="9"/>
  <c r="E289" i="9" s="1"/>
  <c r="B289" i="9" s="1"/>
  <c r="F177" i="5"/>
  <c r="H289" i="9"/>
  <c r="E176" i="5"/>
  <c r="D89" i="6"/>
  <c r="F90" i="6"/>
  <c r="D42" i="8"/>
  <c r="D472" i="4"/>
  <c r="D484" i="4"/>
  <c r="D529" i="4"/>
  <c r="F568" i="4"/>
  <c r="E580" i="4"/>
  <c r="D574" i="1" s="1"/>
  <c r="F626" i="4"/>
  <c r="D78" i="5"/>
  <c r="G286" i="9"/>
  <c r="D87" i="5"/>
  <c r="F88" i="5"/>
  <c r="E146" i="5"/>
  <c r="D1124" i="1" s="1"/>
  <c r="G287" i="9"/>
  <c r="E287" i="9" s="1"/>
  <c r="B287" i="9" s="1"/>
  <c r="F149" i="5"/>
  <c r="D146" i="5"/>
  <c r="D190" i="5"/>
  <c r="F191" i="5"/>
  <c r="D238" i="5"/>
  <c r="F239" i="5"/>
  <c r="D258" i="5"/>
  <c r="F259" i="5"/>
  <c r="G142" i="9"/>
  <c r="E142" i="9" s="1"/>
  <c r="B142" i="9" s="1"/>
  <c r="F603" i="4"/>
  <c r="E12" i="5"/>
  <c r="D990" i="1" s="1"/>
  <c r="F250" i="5"/>
  <c r="D245" i="5"/>
  <c r="D5" i="6"/>
  <c r="F6"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64" i="9"/>
  <c r="G163" i="9"/>
  <c r="E163" i="9" s="1"/>
  <c r="B163" i="9" s="1"/>
  <c r="G162" i="9"/>
  <c r="E162" i="9" s="1"/>
  <c r="B162" i="9" s="1"/>
  <c r="G161" i="9"/>
  <c r="E161" i="9" s="1"/>
  <c r="B161" i="9" s="1"/>
  <c r="G160" i="9"/>
  <c r="E160" i="9" s="1"/>
  <c r="B160"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7" i="9"/>
  <c r="E167" i="9" s="1"/>
  <c r="B167" i="9" s="1"/>
  <c r="G166" i="9"/>
  <c r="E166" i="9" s="1"/>
  <c r="B166" i="9" s="1"/>
  <c r="H165" i="9"/>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5" i="9"/>
  <c r="E165" i="9" s="1"/>
  <c r="B165" i="9" s="1"/>
  <c r="H164" i="9"/>
  <c r="I10" i="9"/>
  <c r="B217" i="9"/>
  <c r="B219" i="9"/>
  <c r="B266" i="9"/>
  <c r="B213" i="9"/>
  <c r="B226" i="9"/>
  <c r="B270" i="9"/>
  <c r="H120" i="1" l="1"/>
  <c r="G120" i="1"/>
  <c r="F643" i="4"/>
  <c r="C637" i="1"/>
  <c r="F580" i="4"/>
  <c r="C574" i="1"/>
  <c r="H20" i="9"/>
  <c r="E20" i="9" s="1"/>
  <c r="E19" i="9" s="1"/>
  <c r="E298" i="4"/>
  <c r="H637" i="1"/>
  <c r="F12" i="5"/>
  <c r="C990" i="1"/>
  <c r="H990" i="1" s="1"/>
  <c r="H346" i="1"/>
  <c r="G346" i="1"/>
  <c r="F344" i="4"/>
  <c r="C339" i="1"/>
  <c r="I1468" i="1"/>
  <c r="I1447" i="1"/>
  <c r="G340" i="1"/>
  <c r="H340" i="1"/>
  <c r="G561" i="1"/>
  <c r="E141" i="6"/>
  <c r="I24" i="3"/>
  <c r="D1299" i="1"/>
  <c r="I1458" i="1"/>
  <c r="I1452" i="1"/>
  <c r="F625" i="4"/>
  <c r="C619" i="1"/>
  <c r="H292" i="9"/>
  <c r="D1183" i="1"/>
  <c r="H1183" i="1" s="1"/>
  <c r="F421" i="4"/>
  <c r="C415" i="1"/>
  <c r="F7" i="5"/>
  <c r="H20" i="3"/>
  <c r="C985" i="1"/>
  <c r="F7" i="4"/>
  <c r="C3" i="1"/>
  <c r="E292" i="9"/>
  <c r="B292" i="9" s="1"/>
  <c r="I29" i="3"/>
  <c r="D1436" i="1"/>
  <c r="H30" i="3"/>
  <c r="C1453" i="1"/>
  <c r="E286" i="9"/>
  <c r="B286" i="9" s="1"/>
  <c r="F206" i="5"/>
  <c r="I1443" i="1"/>
  <c r="I1478" i="1"/>
  <c r="D298" i="4"/>
  <c r="D407" i="4" s="1"/>
  <c r="F299" i="4"/>
  <c r="C294" i="1"/>
  <c r="F44" i="4"/>
  <c r="C40" i="1"/>
  <c r="D1214" i="1"/>
  <c r="I23" i="3"/>
  <c r="I1464" i="1"/>
  <c r="F114" i="6"/>
  <c r="H27" i="3"/>
  <c r="C1408" i="1"/>
  <c r="H1461" i="1"/>
  <c r="G1461" i="1"/>
  <c r="H264" i="1"/>
  <c r="G264" i="1"/>
  <c r="G306" i="1"/>
  <c r="F212" i="9"/>
  <c r="B212" i="9" s="1"/>
  <c r="E350" i="4"/>
  <c r="E407" i="4" s="1"/>
  <c r="D402" i="1" s="1"/>
  <c r="G637" i="1"/>
  <c r="D293" i="1"/>
  <c r="F106" i="4"/>
  <c r="C102" i="1"/>
  <c r="H1518" i="1"/>
  <c r="G1518" i="1"/>
  <c r="B191" i="9"/>
  <c r="H645" i="1"/>
  <c r="G645" i="1"/>
  <c r="G378" i="1"/>
  <c r="H378" i="1"/>
  <c r="F363" i="4"/>
  <c r="C358" i="1"/>
  <c r="F644" i="4"/>
  <c r="C638" i="1"/>
  <c r="F152" i="4"/>
  <c r="C148" i="1"/>
  <c r="F82" i="4"/>
  <c r="C78" i="1"/>
  <c r="F50" i="4"/>
  <c r="C46" i="1"/>
  <c r="E164" i="9"/>
  <c r="B164" i="9" s="1"/>
  <c r="F5" i="6"/>
  <c r="H24" i="3"/>
  <c r="D141" i="6"/>
  <c r="C1299" i="1"/>
  <c r="F258" i="5"/>
  <c r="C1235" i="1"/>
  <c r="G291" i="9"/>
  <c r="E291" i="9" s="1"/>
  <c r="B291" i="9" s="1"/>
  <c r="F190" i="5"/>
  <c r="C1167" i="1"/>
  <c r="F78" i="5"/>
  <c r="D68" i="5"/>
  <c r="C1056" i="1"/>
  <c r="F529" i="4"/>
  <c r="D528" i="4"/>
  <c r="C523" i="1"/>
  <c r="K1432" i="9"/>
  <c r="G295" i="9"/>
  <c r="E295" i="9" s="1"/>
  <c r="B295" i="9" s="1"/>
  <c r="I34" i="3"/>
  <c r="C1517" i="1"/>
  <c r="E175" i="5"/>
  <c r="D1152" i="1" s="1"/>
  <c r="I22" i="3"/>
  <c r="D1153" i="1"/>
  <c r="G297" i="9"/>
  <c r="E297" i="9" s="1"/>
  <c r="H29" i="3"/>
  <c r="C1436" i="1"/>
  <c r="F134" i="5"/>
  <c r="C1112" i="1"/>
  <c r="F215" i="4"/>
  <c r="C211" i="1"/>
  <c r="G102" i="1"/>
  <c r="H102" i="1"/>
  <c r="F224" i="4"/>
  <c r="C220" i="1"/>
  <c r="G46" i="1"/>
  <c r="H46" i="1"/>
  <c r="F163" i="4"/>
  <c r="D151" i="4"/>
  <c r="C159" i="1"/>
  <c r="E151" i="4"/>
  <c r="F245" i="5"/>
  <c r="C1222" i="1"/>
  <c r="F146" i="5"/>
  <c r="C1124" i="1"/>
  <c r="F484" i="4"/>
  <c r="C478" i="1"/>
  <c r="G294" i="9"/>
  <c r="E294" i="9" s="1"/>
  <c r="F515" i="4"/>
  <c r="C509" i="1"/>
  <c r="F35" i="6"/>
  <c r="H25" i="3"/>
  <c r="C1329" i="1"/>
  <c r="F133" i="4"/>
  <c r="C129" i="1"/>
  <c r="D6" i="4"/>
  <c r="E7" i="5"/>
  <c r="D237" i="5"/>
  <c r="F238" i="5"/>
  <c r="C1215" i="1"/>
  <c r="F87" i="5"/>
  <c r="C1065" i="1"/>
  <c r="H574" i="1"/>
  <c r="G574" i="1"/>
  <c r="F472" i="4"/>
  <c r="C466" i="1"/>
  <c r="F459" i="4"/>
  <c r="D420" i="4"/>
  <c r="C453" i="1"/>
  <c r="E68" i="5"/>
  <c r="F350" i="4"/>
  <c r="C345" i="1"/>
  <c r="F263" i="4"/>
  <c r="C259" i="1"/>
  <c r="E6" i="4"/>
  <c r="I1471" i="1"/>
  <c r="I1446" i="1"/>
  <c r="I1473" i="1"/>
  <c r="I1463" i="1"/>
  <c r="I1456" i="1"/>
  <c r="F89" i="6"/>
  <c r="C1383" i="1"/>
  <c r="D176" i="5"/>
  <c r="E528" i="4"/>
  <c r="G248" i="1"/>
  <c r="H248" i="1"/>
  <c r="G78" i="1"/>
  <c r="H78" i="1"/>
  <c r="I1465" i="1"/>
  <c r="I1450" i="1"/>
  <c r="I1476" i="1"/>
  <c r="I1467" i="1"/>
  <c r="I1460" i="1"/>
  <c r="C402" i="1" l="1"/>
  <c r="F407" i="4"/>
  <c r="G40" i="1"/>
  <c r="H40" i="1"/>
  <c r="H415" i="1"/>
  <c r="G415" i="1"/>
  <c r="H339" i="1"/>
  <c r="G339" i="1"/>
  <c r="G990" i="1"/>
  <c r="D408" i="4"/>
  <c r="G1183" i="1"/>
  <c r="C293" i="1"/>
  <c r="H293" i="1" s="1"/>
  <c r="F298" i="4"/>
  <c r="G619" i="1"/>
  <c r="H619" i="1"/>
  <c r="H1408" i="1"/>
  <c r="G1408" i="1"/>
  <c r="H294" i="1"/>
  <c r="G294" i="1"/>
  <c r="H1453" i="1"/>
  <c r="G1453" i="1"/>
  <c r="I28" i="3"/>
  <c r="D1435" i="1"/>
  <c r="H3" i="1"/>
  <c r="G3" i="1"/>
  <c r="D345" i="1"/>
  <c r="G345" i="1" s="1"/>
  <c r="E408" i="4"/>
  <c r="D403" i="1" s="1"/>
  <c r="B20" i="9"/>
  <c r="H358" i="1"/>
  <c r="G358" i="1"/>
  <c r="H638" i="1"/>
  <c r="G638" i="1"/>
  <c r="H148" i="1"/>
  <c r="G148" i="1"/>
  <c r="D175" i="5"/>
  <c r="H22" i="3"/>
  <c r="F176" i="5"/>
  <c r="C1153" i="1"/>
  <c r="G259" i="1"/>
  <c r="H259" i="1"/>
  <c r="F408" i="4"/>
  <c r="C403" i="1"/>
  <c r="H453" i="1"/>
  <c r="G453" i="1"/>
  <c r="E6" i="5"/>
  <c r="I20" i="3"/>
  <c r="D985" i="1"/>
  <c r="H1329" i="1"/>
  <c r="G1329" i="1"/>
  <c r="H1124" i="1"/>
  <c r="G1124" i="1"/>
  <c r="E289" i="4"/>
  <c r="E290" i="4" s="1"/>
  <c r="D286" i="1" s="1"/>
  <c r="I17" i="3"/>
  <c r="D147" i="1"/>
  <c r="H1112" i="1"/>
  <c r="G1112" i="1"/>
  <c r="B297" i="9"/>
  <c r="E296" i="9"/>
  <c r="I10" i="3" s="1"/>
  <c r="H1517" i="1"/>
  <c r="G1517" i="1"/>
  <c r="H11" i="3"/>
  <c r="G523" i="1"/>
  <c r="H523" i="1"/>
  <c r="F68" i="5"/>
  <c r="H21" i="3"/>
  <c r="C1046" i="1"/>
  <c r="D6" i="5"/>
  <c r="F141" i="6"/>
  <c r="H28" i="3"/>
  <c r="C1435" i="1"/>
  <c r="H9" i="3" s="1"/>
  <c r="D412" i="4"/>
  <c r="F6" i="4"/>
  <c r="H16" i="3"/>
  <c r="C2" i="1"/>
  <c r="E293" i="9"/>
  <c r="B294" i="9"/>
  <c r="G159" i="1"/>
  <c r="H159" i="1"/>
  <c r="D636" i="4"/>
  <c r="F528" i="4"/>
  <c r="C522" i="1"/>
  <c r="H1235" i="1"/>
  <c r="G1235" i="1"/>
  <c r="H1383" i="1"/>
  <c r="G1383" i="1"/>
  <c r="D635" i="4"/>
  <c r="F420" i="4"/>
  <c r="C414" i="1"/>
  <c r="H1215" i="1"/>
  <c r="G1215" i="1"/>
  <c r="H345" i="1"/>
  <c r="H129" i="1"/>
  <c r="G129" i="1"/>
  <c r="G478" i="1"/>
  <c r="H478" i="1"/>
  <c r="H1222" i="1"/>
  <c r="G1222" i="1"/>
  <c r="H17" i="3"/>
  <c r="D289" i="4"/>
  <c r="D290" i="4" s="1"/>
  <c r="F151" i="4"/>
  <c r="C147" i="1"/>
  <c r="H220" i="1"/>
  <c r="G220" i="1"/>
  <c r="H211" i="1"/>
  <c r="G211" i="1"/>
  <c r="H1436" i="1"/>
  <c r="G1436" i="1"/>
  <c r="H1167" i="1"/>
  <c r="G1167" i="1"/>
  <c r="G402" i="1"/>
  <c r="H402" i="1"/>
  <c r="E636" i="4"/>
  <c r="D630" i="1" s="1"/>
  <c r="D522" i="1"/>
  <c r="E635" i="4"/>
  <c r="D629" i="1" s="1"/>
  <c r="E412" i="4"/>
  <c r="I16" i="3"/>
  <c r="D2" i="1"/>
  <c r="I21" i="3"/>
  <c r="D1046" i="1"/>
  <c r="G466" i="1"/>
  <c r="H466" i="1"/>
  <c r="H1065" i="1"/>
  <c r="G1065" i="1"/>
  <c r="F237" i="5"/>
  <c r="H23" i="3"/>
  <c r="C1214" i="1"/>
  <c r="G509" i="1"/>
  <c r="H509" i="1"/>
  <c r="H1056" i="1"/>
  <c r="G1056" i="1"/>
  <c r="H1299" i="1"/>
  <c r="G1299" i="1"/>
  <c r="G299" i="9"/>
  <c r="E299" i="9" s="1"/>
  <c r="G293" i="1" l="1"/>
  <c r="F290" i="4"/>
  <c r="C286" i="1"/>
  <c r="K3" i="9"/>
  <c r="E639" i="4"/>
  <c r="D407" i="1"/>
  <c r="G522" i="1"/>
  <c r="H522" i="1"/>
  <c r="H1435" i="1"/>
  <c r="G1435" i="1"/>
  <c r="H1046" i="1"/>
  <c r="G1046" i="1"/>
  <c r="H403" i="1"/>
  <c r="G403" i="1"/>
  <c r="H1153" i="1"/>
  <c r="G1153" i="1"/>
  <c r="N3" i="9"/>
  <c r="I11" i="3"/>
  <c r="H276" i="9"/>
  <c r="D984" i="1"/>
  <c r="E298" i="9"/>
  <c r="I9" i="3" s="1"/>
  <c r="B299" i="9"/>
  <c r="H1214" i="1"/>
  <c r="G1214" i="1"/>
  <c r="D291" i="4"/>
  <c r="F289" i="4"/>
  <c r="D413" i="4"/>
  <c r="D414" i="4" s="1"/>
  <c r="C285" i="1"/>
  <c r="G414" i="1"/>
  <c r="H414" i="1"/>
  <c r="F636" i="4"/>
  <c r="C630" i="1"/>
  <c r="E413" i="4"/>
  <c r="E291" i="4"/>
  <c r="D287" i="1" s="1"/>
  <c r="D285" i="1"/>
  <c r="G147" i="1"/>
  <c r="H147" i="1"/>
  <c r="F635" i="4"/>
  <c r="C629" i="1"/>
  <c r="H2" i="1"/>
  <c r="G2" i="1"/>
  <c r="D639" i="4"/>
  <c r="F412" i="4"/>
  <c r="C407" i="1"/>
  <c r="G282" i="9"/>
  <c r="E282" i="9" s="1"/>
  <c r="B282" i="9" s="1"/>
  <c r="G276" i="9"/>
  <c r="E276" i="9" s="1"/>
  <c r="F6" i="5"/>
  <c r="C984" i="1"/>
  <c r="H985" i="1"/>
  <c r="G985" i="1"/>
  <c r="F175" i="5"/>
  <c r="C1152" i="1"/>
  <c r="F639" i="4" l="1"/>
  <c r="C633" i="1"/>
  <c r="G629" i="1"/>
  <c r="H629" i="1"/>
  <c r="D640" i="4"/>
  <c r="D415" i="4"/>
  <c r="F413" i="4"/>
  <c r="C408" i="1"/>
  <c r="C409" i="1"/>
  <c r="H1152" i="1"/>
  <c r="G1152" i="1"/>
  <c r="E275" i="9"/>
  <c r="B276" i="9"/>
  <c r="H8" i="3"/>
  <c r="H984" i="1"/>
  <c r="G984" i="1"/>
  <c r="G407" i="1"/>
  <c r="H407" i="1"/>
  <c r="E640" i="4"/>
  <c r="E641" i="4" s="1"/>
  <c r="E415" i="4"/>
  <c r="D410" i="1" s="1"/>
  <c r="D408" i="1"/>
  <c r="F291" i="4"/>
  <c r="C287" i="1"/>
  <c r="E414" i="4"/>
  <c r="D409" i="1" s="1"/>
  <c r="H286" i="1"/>
  <c r="G286" i="1"/>
  <c r="G630" i="1"/>
  <c r="H630" i="1"/>
  <c r="H285" i="1"/>
  <c r="G285" i="1"/>
  <c r="D633" i="1"/>
  <c r="F414" i="4" l="1"/>
  <c r="M3" i="9"/>
  <c r="I8" i="3"/>
  <c r="H409" i="1"/>
  <c r="G409" i="1"/>
  <c r="F415" i="4"/>
  <c r="C410" i="1"/>
  <c r="H633" i="1"/>
  <c r="G633" i="1"/>
  <c r="F640" i="4"/>
  <c r="D642" i="4"/>
  <c r="C634" i="1"/>
  <c r="D635" i="1"/>
  <c r="G287" i="1"/>
  <c r="H287" i="1"/>
  <c r="E642" i="4"/>
  <c r="E645" i="4" s="1"/>
  <c r="D634" i="1"/>
  <c r="G408" i="1"/>
  <c r="H408" i="1"/>
  <c r="D641" i="4"/>
  <c r="I18" i="3" l="1"/>
  <c r="D639" i="1"/>
  <c r="H634" i="1"/>
  <c r="G634" i="1"/>
  <c r="D646" i="4"/>
  <c r="F642" i="4"/>
  <c r="C636" i="1"/>
  <c r="G410" i="1"/>
  <c r="H410" i="1"/>
  <c r="D645" i="4"/>
  <c r="F641" i="4"/>
  <c r="C635" i="1"/>
  <c r="E646" i="4"/>
  <c r="D636" i="1"/>
  <c r="H635" i="1" l="1"/>
  <c r="G635" i="1"/>
  <c r="H7" i="3"/>
  <c r="H636" i="1"/>
  <c r="G636" i="1"/>
  <c r="H18" i="3"/>
  <c r="F645" i="4"/>
  <c r="C639" i="1"/>
  <c r="I19" i="3"/>
  <c r="D640" i="1"/>
  <c r="F646" i="4"/>
  <c r="H19" i="3"/>
  <c r="C640" i="1"/>
  <c r="H639" i="1" l="1"/>
  <c r="G639" i="1"/>
  <c r="J3" i="9"/>
  <c r="I7" i="3"/>
  <c r="H640" i="1"/>
  <c r="G640" i="1"/>
  <c r="M272" i="9" l="1"/>
  <c r="L272" i="9"/>
  <c r="H18" i="9"/>
  <c r="G18" i="9"/>
  <c r="G17" i="9"/>
  <c r="K9" i="9"/>
  <c r="L15" i="9"/>
  <c r="J7" i="9"/>
  <c r="I12" i="9"/>
  <c r="I5" i="9"/>
  <c r="K11" i="9"/>
  <c r="J17" i="9"/>
  <c r="J5" i="9"/>
  <c r="L16" i="9"/>
  <c r="K8" i="9"/>
  <c r="J13" i="9"/>
  <c r="I13" i="9"/>
  <c r="K5" i="9"/>
  <c r="J10" i="9"/>
  <c r="M16" i="9"/>
  <c r="I8" i="9"/>
  <c r="M15" i="9"/>
  <c r="K7" i="9"/>
  <c r="J12" i="9"/>
  <c r="I6" i="9"/>
  <c r="K12" i="9"/>
  <c r="J6" i="9"/>
  <c r="I11" i="9"/>
  <c r="H17" i="9"/>
  <c r="K10" i="9"/>
  <c r="G16" i="9"/>
  <c r="J8" i="9"/>
  <c r="G15" i="9"/>
  <c r="I7" i="9"/>
  <c r="K13" i="9"/>
  <c r="K6" i="9"/>
  <c r="J11" i="9"/>
  <c r="I17" i="9"/>
  <c r="I9" i="9"/>
  <c r="H16" i="9"/>
  <c r="J9" i="9"/>
  <c r="H15" i="9"/>
  <c r="F272" i="9" l="1"/>
  <c r="B272" i="9" s="1"/>
  <c r="E7" i="9"/>
  <c r="B7" i="9" s="1"/>
  <c r="F16" i="9"/>
  <c r="E6" i="9"/>
  <c r="B6" i="9" s="1"/>
  <c r="E8" i="9"/>
  <c r="B8" i="9" s="1"/>
  <c r="E13" i="9"/>
  <c r="B13" i="9" s="1"/>
  <c r="E15" i="9"/>
  <c r="E11" i="9"/>
  <c r="B11" i="9" s="1"/>
  <c r="E18" i="9"/>
  <c r="B18" i="9" s="1"/>
  <c r="E9" i="9"/>
  <c r="B9" i="9" s="1"/>
  <c r="E16" i="9"/>
  <c r="B16" i="9" s="1"/>
  <c r="E10" i="9"/>
  <c r="B10" i="9" s="1"/>
  <c r="F15" i="9"/>
  <c r="E5" i="9"/>
  <c r="F19" i="9"/>
  <c r="E12" i="9"/>
  <c r="B12" i="9" s="1"/>
  <c r="E17" i="9"/>
  <c r="B17" i="9" s="1"/>
  <c r="F14" i="9" l="1"/>
  <c r="F3" i="9" s="1"/>
  <c r="E4" i="9"/>
  <c r="B5"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<sst xmlns="http://schemas.openxmlformats.org/spreadsheetml/2006/main" count="4313" uniqueCount="3393">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</sst>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66330625</v>
      </c>
      <c r="D2" s="6">
        <f>'PR-RAS'!E6</f>
        <v>75902666.120000005</v>
      </c>
      <c r="E2" s="6">
        <v>0</v>
      </c>
      <c r="F2" s="6">
        <v>0</v>
      </c>
      <c r="G2" s="7">
        <f t="shared" ref="G2:G264" si="0">(B2/1000)*(C2*1+D2*2)</f>
        <v>218135.95724000002</v>
      </c>
      <c r="H2" s="7">
        <f t="shared" ref="H2:H264" si="1">ABS(C2-ROUND(C2,0))+ABS(D2-ROUND(D2,0))</f>
        <v>0.12000000476837158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360955</v>
      </c>
      <c r="E3" s="1">
        <v>0</v>
      </c>
      <c r="F3" s="1">
        <v>0</v>
      </c>
      <c r="G3" s="2">
        <f t="shared" si="0"/>
        <v>1443.82</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360955</v>
      </c>
      <c r="E25" s="1">
        <v>0</v>
      </c>
      <c r="F25" s="1">
        <v>0</v>
      </c>
      <c r="G25" s="2">
        <f t="shared" si="0"/>
        <v>17325.84</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360955</v>
      </c>
      <c r="E32" s="1">
        <v>0</v>
      </c>
      <c r="F32" s="1">
        <v>0</v>
      </c>
      <c r="G32" s="2">
        <f t="shared" si="0"/>
        <v>22379.21</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587642</v>
      </c>
      <c r="D46" s="1">
        <f>'PR-RAS'!E50</f>
        <v>248314.4</v>
      </c>
      <c r="E46" s="1">
        <v>0</v>
      </c>
      <c r="F46" s="1">
        <v>0</v>
      </c>
      <c r="G46" s="2">
        <f t="shared" si="0"/>
        <v>48792.186000000002</v>
      </c>
      <c r="H46" s="2">
        <f t="shared" si="1"/>
        <v>0.39999999999417923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587642</v>
      </c>
      <c r="D73" s="1">
        <f>'PR-RAS'!E77</f>
        <v>248314.4</v>
      </c>
      <c r="E73" s="1">
        <v>0</v>
      </c>
      <c r="F73" s="1">
        <v>0</v>
      </c>
      <c r="G73" s="2">
        <f t="shared" si="0"/>
        <v>78067.497600000002</v>
      </c>
      <c r="H73" s="2">
        <f t="shared" si="1"/>
        <v>0.39999999999417923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71258</v>
      </c>
      <c r="D74" s="1">
        <f>'PR-RAS'!E78</f>
        <v>57789.46</v>
      </c>
      <c r="E74" s="1">
        <v>0</v>
      </c>
      <c r="F74" s="1">
        <v>0</v>
      </c>
      <c r="G74" s="2">
        <f t="shared" si="0"/>
        <v>13639.095159999997</v>
      </c>
      <c r="H74" s="2">
        <f t="shared" si="1"/>
        <v>0.45999999999912689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516384</v>
      </c>
      <c r="D76" s="1">
        <f>'PR-RAS'!E80</f>
        <v>190524.94</v>
      </c>
      <c r="E76" s="1">
        <v>0</v>
      </c>
      <c r="F76" s="1">
        <v>0</v>
      </c>
      <c r="G76" s="2">
        <f t="shared" si="0"/>
        <v>67307.540999999997</v>
      </c>
      <c r="H76" s="2">
        <f t="shared" si="1"/>
        <v>5.9999999997671694E-2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v>
      </c>
      <c r="D78" s="1">
        <f>'PR-RAS'!E82</f>
        <v>10.56</v>
      </c>
      <c r="E78" s="1">
        <v>0</v>
      </c>
      <c r="F78" s="1">
        <v>0</v>
      </c>
      <c r="G78" s="2">
        <f t="shared" si="0"/>
        <v>1.85724</v>
      </c>
      <c r="H78" s="2">
        <f t="shared" si="1"/>
        <v>0.4399999999999995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v>
      </c>
      <c r="D79" s="1">
        <f>'PR-RAS'!E83</f>
        <v>10.56</v>
      </c>
      <c r="E79" s="1">
        <v>0</v>
      </c>
      <c r="F79" s="1">
        <v>0</v>
      </c>
      <c r="G79" s="2">
        <f t="shared" si="0"/>
        <v>1.8813600000000001</v>
      </c>
      <c r="H79" s="2">
        <f t="shared" si="1"/>
        <v>0.4399999999999995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v>
      </c>
      <c r="D81" s="1">
        <f>'PR-RAS'!E85</f>
        <v>10.56</v>
      </c>
      <c r="E81" s="1">
        <v>0</v>
      </c>
      <c r="F81" s="1">
        <v>0</v>
      </c>
      <c r="G81" s="2">
        <f t="shared" si="0"/>
        <v>1.9296000000000002</v>
      </c>
      <c r="H81" s="2">
        <f t="shared" si="1"/>
        <v>0.4399999999999995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31407</v>
      </c>
      <c r="D102" s="1">
        <f>'PR-RAS'!E106</f>
        <v>36544.26</v>
      </c>
      <c r="E102" s="1">
        <v>0</v>
      </c>
      <c r="F102" s="1">
        <v>0</v>
      </c>
      <c r="G102" s="2">
        <f t="shared" si="0"/>
        <v>10554.047520000002</v>
      </c>
      <c r="H102" s="2">
        <f t="shared" si="1"/>
        <v>0.26000000000203727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31407</v>
      </c>
      <c r="D108" s="1">
        <f>'PR-RAS'!E112</f>
        <v>36544.26</v>
      </c>
      <c r="E108" s="1">
        <v>0</v>
      </c>
      <c r="F108" s="1">
        <v>0</v>
      </c>
      <c r="G108" s="2">
        <f t="shared" si="0"/>
        <v>11181.020640000001</v>
      </c>
      <c r="H108" s="2">
        <f t="shared" si="1"/>
        <v>0.26000000000203727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31407</v>
      </c>
      <c r="D113" s="1">
        <f>'PR-RAS'!E117</f>
        <v>36544.26</v>
      </c>
      <c r="E113" s="1">
        <v>0</v>
      </c>
      <c r="F113" s="1">
        <v>0</v>
      </c>
      <c r="G113" s="2">
        <f t="shared" si="0"/>
        <v>11703.498240000001</v>
      </c>
      <c r="H113" s="2">
        <f t="shared" si="1"/>
        <v>0.26000000000203727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7616379</v>
      </c>
      <c r="D120" s="1">
        <f>'PR-RAS'!E124</f>
        <v>9215798.790000001</v>
      </c>
      <c r="E120" s="1">
        <v>0</v>
      </c>
      <c r="F120" s="1">
        <v>0</v>
      </c>
      <c r="G120" s="2">
        <f t="shared" si="0"/>
        <v>3099709.2130200001</v>
      </c>
      <c r="H120" s="2">
        <f t="shared" si="1"/>
        <v>0.20999999903142452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7614999</v>
      </c>
      <c r="D121" s="1">
        <f>'PR-RAS'!E125</f>
        <v>9187769.3900000006</v>
      </c>
      <c r="E121" s="1">
        <v>0</v>
      </c>
      <c r="F121" s="1">
        <v>0</v>
      </c>
      <c r="G121" s="2">
        <f t="shared" si="0"/>
        <v>3118864.5336000002</v>
      </c>
      <c r="H121" s="2">
        <f t="shared" si="1"/>
        <v>0.39000000059604645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3594892</v>
      </c>
      <c r="D122" s="1">
        <f>'PR-RAS'!E126</f>
        <v>4274362.9000000004</v>
      </c>
      <c r="E122" s="1">
        <v>0</v>
      </c>
      <c r="F122" s="1">
        <v>0</v>
      </c>
      <c r="G122" s="2">
        <f t="shared" si="0"/>
        <v>1469377.7538000001</v>
      </c>
      <c r="H122" s="2">
        <f t="shared" si="1"/>
        <v>9.999999962747097E-2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4020107</v>
      </c>
      <c r="D123" s="1">
        <f>'PR-RAS'!E127</f>
        <v>4913406.49</v>
      </c>
      <c r="E123" s="1">
        <v>0</v>
      </c>
      <c r="F123" s="1">
        <v>0</v>
      </c>
      <c r="G123" s="2">
        <f t="shared" si="0"/>
        <v>1689324.23756</v>
      </c>
      <c r="H123" s="2">
        <f t="shared" si="1"/>
        <v>0.49000000022351742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1380</v>
      </c>
      <c r="D124" s="1">
        <f>'PR-RAS'!E128</f>
        <v>28029.4</v>
      </c>
      <c r="E124" s="1">
        <v>0</v>
      </c>
      <c r="F124" s="1">
        <v>0</v>
      </c>
      <c r="G124" s="2">
        <f t="shared" si="0"/>
        <v>7064.9724000000006</v>
      </c>
      <c r="H124" s="2">
        <f t="shared" si="1"/>
        <v>0.40000000000145519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9449.4</v>
      </c>
      <c r="E125" s="1">
        <v>0</v>
      </c>
      <c r="F125" s="1">
        <v>0</v>
      </c>
      <c r="G125" s="2">
        <f t="shared" si="0"/>
        <v>2343.4512</v>
      </c>
      <c r="H125" s="2">
        <f t="shared" si="1"/>
        <v>0.3999999999996362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1380</v>
      </c>
      <c r="D126" s="1">
        <f>'PR-RAS'!E130</f>
        <v>18580</v>
      </c>
      <c r="E126" s="1">
        <v>0</v>
      </c>
      <c r="F126" s="1">
        <v>0</v>
      </c>
      <c r="G126" s="2">
        <f t="shared" si="0"/>
        <v>4817.5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58036129</v>
      </c>
      <c r="D129" s="1">
        <f>'PR-RAS'!E133</f>
        <v>65955843.68</v>
      </c>
      <c r="E129" s="1">
        <v>0</v>
      </c>
      <c r="F129" s="1">
        <v>0</v>
      </c>
      <c r="G129" s="2">
        <f t="shared" si="0"/>
        <v>24313320.494080003</v>
      </c>
      <c r="H129" s="2">
        <f t="shared" si="1"/>
        <v>0.32000000029802322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58036129</v>
      </c>
      <c r="D130" s="1">
        <f>'PR-RAS'!E134</f>
        <v>65955843.68</v>
      </c>
      <c r="E130" s="1">
        <v>0</v>
      </c>
      <c r="F130" s="1">
        <v>0</v>
      </c>
      <c r="G130" s="2">
        <f t="shared" si="0"/>
        <v>24503268.310440004</v>
      </c>
      <c r="H130" s="2">
        <f t="shared" si="1"/>
        <v>0.32000000029802322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58036129</v>
      </c>
      <c r="D131" s="1">
        <f>'PR-RAS'!E135</f>
        <v>65955843.68</v>
      </c>
      <c r="E131" s="1">
        <v>0</v>
      </c>
      <c r="F131" s="1">
        <v>0</v>
      </c>
      <c r="G131" s="2">
        <f t="shared" si="0"/>
        <v>24693216.126800004</v>
      </c>
      <c r="H131" s="2">
        <f t="shared" si="1"/>
        <v>0.32000000029802322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59065</v>
      </c>
      <c r="D135" s="1">
        <f>'PR-RAS'!E139</f>
        <v>85199.43</v>
      </c>
      <c r="E135" s="1">
        <v>0</v>
      </c>
      <c r="F135" s="1">
        <v>0</v>
      </c>
      <c r="G135" s="2">
        <f t="shared" si="0"/>
        <v>30748.15724</v>
      </c>
      <c r="H135" s="2">
        <f t="shared" si="1"/>
        <v>0.42999999999301508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59065</v>
      </c>
      <c r="D146" s="1">
        <f>'PR-RAS'!E150</f>
        <v>85199.43</v>
      </c>
      <c r="E146" s="1">
        <v>0</v>
      </c>
      <c r="F146" s="1">
        <v>0</v>
      </c>
      <c r="G146" s="2">
        <f t="shared" si="0"/>
        <v>33272.259699999995</v>
      </c>
      <c r="H146" s="2">
        <f t="shared" si="1"/>
        <v>0.42999999999301508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65166986</v>
      </c>
      <c r="D147" s="1">
        <f>'PR-RAS'!E151</f>
        <v>74492195.390000001</v>
      </c>
      <c r="E147" s="1">
        <v>0</v>
      </c>
      <c r="F147" s="1">
        <v>0</v>
      </c>
      <c r="G147" s="2">
        <f t="shared" si="0"/>
        <v>31266101.009879999</v>
      </c>
      <c r="H147" s="2">
        <f t="shared" si="1"/>
        <v>0.39000000059604645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46194505</v>
      </c>
      <c r="D148" s="1">
        <f>'PR-RAS'!E152</f>
        <v>49990669.900000006</v>
      </c>
      <c r="E148" s="1">
        <v>0</v>
      </c>
      <c r="F148" s="1">
        <v>0</v>
      </c>
      <c r="G148" s="2">
        <f t="shared" si="0"/>
        <v>21487849.185600001</v>
      </c>
      <c r="H148" s="2">
        <f t="shared" si="1"/>
        <v>9.9999994039535522E-2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35552082</v>
      </c>
      <c r="D149" s="1">
        <f>'PR-RAS'!E153</f>
        <v>37775249.540000007</v>
      </c>
      <c r="E149" s="1">
        <v>0</v>
      </c>
      <c r="F149" s="1">
        <v>0</v>
      </c>
      <c r="G149" s="2">
        <f t="shared" si="0"/>
        <v>16443181.999840001</v>
      </c>
      <c r="H149" s="2">
        <f t="shared" si="1"/>
        <v>0.45999999344348907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32961837</v>
      </c>
      <c r="D150" s="1">
        <f>'PR-RAS'!E154</f>
        <v>34775591.280000001</v>
      </c>
      <c r="E150" s="1">
        <v>0</v>
      </c>
      <c r="F150" s="1">
        <v>0</v>
      </c>
      <c r="G150" s="2">
        <f t="shared" si="0"/>
        <v>15274439.91444</v>
      </c>
      <c r="H150" s="2">
        <f t="shared" si="1"/>
        <v>0.2800000011920929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2546522</v>
      </c>
      <c r="D152" s="1">
        <f>'PR-RAS'!E156</f>
        <v>2945226.09</v>
      </c>
      <c r="E152" s="1">
        <v>0</v>
      </c>
      <c r="F152" s="1">
        <v>0</v>
      </c>
      <c r="G152" s="2">
        <f t="shared" si="0"/>
        <v>1273983.10118</v>
      </c>
      <c r="H152" s="2">
        <f t="shared" si="1"/>
        <v>8.9999999850988388E-2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43723</v>
      </c>
      <c r="D153" s="1">
        <f>'PR-RAS'!E157</f>
        <v>54432.17</v>
      </c>
      <c r="E153" s="1">
        <v>0</v>
      </c>
      <c r="F153" s="1">
        <v>0</v>
      </c>
      <c r="G153" s="2">
        <f t="shared" si="0"/>
        <v>23193.275679999999</v>
      </c>
      <c r="H153" s="2">
        <f t="shared" si="1"/>
        <v>0.16999999999825377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1046023</v>
      </c>
      <c r="D154" s="1">
        <f>'PR-RAS'!E158</f>
        <v>1985693.03</v>
      </c>
      <c r="E154" s="1">
        <v>0</v>
      </c>
      <c r="F154" s="1">
        <v>0</v>
      </c>
      <c r="G154" s="2">
        <f t="shared" si="0"/>
        <v>767663.5861800001</v>
      </c>
      <c r="H154" s="2">
        <f t="shared" si="1"/>
        <v>3.0000000027939677E-2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9596400</v>
      </c>
      <c r="D155" s="1">
        <f>'PR-RAS'!E159</f>
        <v>10229727.33</v>
      </c>
      <c r="E155" s="1">
        <v>0</v>
      </c>
      <c r="F155" s="1">
        <v>0</v>
      </c>
      <c r="G155" s="2">
        <f t="shared" si="0"/>
        <v>4628601.6176399998</v>
      </c>
      <c r="H155" s="2">
        <f t="shared" si="1"/>
        <v>0.33000000007450581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3880304</v>
      </c>
      <c r="D156" s="1">
        <f>'PR-RAS'!E160</f>
        <v>4149218.77</v>
      </c>
      <c r="E156" s="1">
        <v>0</v>
      </c>
      <c r="F156" s="1">
        <v>0</v>
      </c>
      <c r="G156" s="2">
        <f t="shared" si="0"/>
        <v>1887704.9386999998</v>
      </c>
      <c r="H156" s="2">
        <f t="shared" si="1"/>
        <v>0.22999999998137355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5716096</v>
      </c>
      <c r="D157" s="1">
        <f>'PR-RAS'!E161</f>
        <v>6080508.5599999996</v>
      </c>
      <c r="E157" s="1">
        <v>0</v>
      </c>
      <c r="F157" s="1">
        <v>0</v>
      </c>
      <c r="G157" s="2">
        <f t="shared" si="0"/>
        <v>2788829.6467199996</v>
      </c>
      <c r="H157" s="2">
        <f t="shared" si="1"/>
        <v>0.44000000040978193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18921760</v>
      </c>
      <c r="D159" s="1">
        <f>'PR-RAS'!E163</f>
        <v>24074389.910000004</v>
      </c>
      <c r="E159" s="1">
        <v>0</v>
      </c>
      <c r="F159" s="1">
        <v>0</v>
      </c>
      <c r="G159" s="2">
        <f t="shared" si="0"/>
        <v>10597145.291560002</v>
      </c>
      <c r="H159" s="2">
        <f t="shared" si="1"/>
        <v>8.999999612569809E-2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1144372</v>
      </c>
      <c r="D160" s="1">
        <f>'PR-RAS'!E164</f>
        <v>1404895.62</v>
      </c>
      <c r="E160" s="1">
        <v>0</v>
      </c>
      <c r="F160" s="1">
        <v>0</v>
      </c>
      <c r="G160" s="2">
        <f t="shared" si="0"/>
        <v>628711.95516000001</v>
      </c>
      <c r="H160" s="2">
        <f t="shared" si="1"/>
        <v>0.37999999988824129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40119</v>
      </c>
      <c r="D161" s="1">
        <f>'PR-RAS'!E165</f>
        <v>72076</v>
      </c>
      <c r="E161" s="1">
        <v>0</v>
      </c>
      <c r="F161" s="1">
        <v>0</v>
      </c>
      <c r="G161" s="2">
        <f t="shared" si="0"/>
        <v>29483.360000000001</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1101543</v>
      </c>
      <c r="D162" s="1">
        <f>'PR-RAS'!E166</f>
        <v>1327173.1200000001</v>
      </c>
      <c r="E162" s="1">
        <v>0</v>
      </c>
      <c r="F162" s="1">
        <v>0</v>
      </c>
      <c r="G162" s="2">
        <f t="shared" si="0"/>
        <v>604698.16764</v>
      </c>
      <c r="H162" s="2">
        <f t="shared" si="1"/>
        <v>0.12000000011175871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2710</v>
      </c>
      <c r="D163" s="1">
        <f>'PR-RAS'!E167</f>
        <v>5646.5</v>
      </c>
      <c r="E163" s="1">
        <v>0</v>
      </c>
      <c r="F163" s="1">
        <v>0</v>
      </c>
      <c r="G163" s="2">
        <f t="shared" si="0"/>
        <v>2268.4859999999999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11233306</v>
      </c>
      <c r="D165" s="1">
        <f>'PR-RAS'!E169</f>
        <v>15760744.02</v>
      </c>
      <c r="E165" s="1">
        <v>0</v>
      </c>
      <c r="F165" s="1">
        <v>0</v>
      </c>
      <c r="G165" s="2">
        <f t="shared" si="0"/>
        <v>7011786.2225600006</v>
      </c>
      <c r="H165" s="2">
        <f t="shared" si="1"/>
        <v>1.9999999552965164E-2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676870</v>
      </c>
      <c r="D166" s="1">
        <f>'PR-RAS'!E170</f>
        <v>896286.59</v>
      </c>
      <c r="E166" s="1">
        <v>0</v>
      </c>
      <c r="F166" s="1">
        <v>0</v>
      </c>
      <c r="G166" s="2">
        <f t="shared" si="0"/>
        <v>407458.12469999999</v>
      </c>
      <c r="H166" s="2">
        <f t="shared" si="1"/>
        <v>0.41000000003259629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6561579</v>
      </c>
      <c r="D167" s="1">
        <f>'PR-RAS'!E171</f>
        <v>8335282.1299999999</v>
      </c>
      <c r="E167" s="1">
        <v>0</v>
      </c>
      <c r="F167" s="1">
        <v>0</v>
      </c>
      <c r="G167" s="2">
        <f t="shared" si="0"/>
        <v>3856535.7811599998</v>
      </c>
      <c r="H167" s="2">
        <f t="shared" si="1"/>
        <v>0.12999999988824129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2929217</v>
      </c>
      <c r="D168" s="1">
        <f>'PR-RAS'!E172</f>
        <v>5490834.3399999999</v>
      </c>
      <c r="E168" s="1">
        <v>0</v>
      </c>
      <c r="F168" s="1">
        <v>0</v>
      </c>
      <c r="G168" s="2">
        <f t="shared" si="0"/>
        <v>2323117.9085599999</v>
      </c>
      <c r="H168" s="2">
        <f t="shared" si="1"/>
        <v>0.33999999985098839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782052</v>
      </c>
      <c r="D169" s="1">
        <f>'PR-RAS'!E173</f>
        <v>707236</v>
      </c>
      <c r="E169" s="1">
        <v>0</v>
      </c>
      <c r="F169" s="1">
        <v>0</v>
      </c>
      <c r="G169" s="2">
        <f t="shared" si="0"/>
        <v>369016.03200000001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164289</v>
      </c>
      <c r="D170" s="1">
        <f>'PR-RAS'!E174</f>
        <v>197038.42</v>
      </c>
      <c r="E170" s="1">
        <v>0</v>
      </c>
      <c r="F170" s="1">
        <v>0</v>
      </c>
      <c r="G170" s="2">
        <f t="shared" si="0"/>
        <v>94363.82696000002</v>
      </c>
      <c r="H170" s="2">
        <f t="shared" si="1"/>
        <v>0.42000000001280569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119299</v>
      </c>
      <c r="D172" s="1">
        <f>'PR-RAS'!E176</f>
        <v>134066.54</v>
      </c>
      <c r="E172" s="1">
        <v>0</v>
      </c>
      <c r="F172" s="1">
        <v>0</v>
      </c>
      <c r="G172" s="2">
        <f t="shared" si="0"/>
        <v>66250.885680000007</v>
      </c>
      <c r="H172" s="2">
        <f t="shared" si="1"/>
        <v>0.45999999999185093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4364896</v>
      </c>
      <c r="D173" s="1">
        <f>'PR-RAS'!E177</f>
        <v>4655721.03</v>
      </c>
      <c r="E173" s="1">
        <v>0</v>
      </c>
      <c r="F173" s="1">
        <v>0</v>
      </c>
      <c r="G173" s="2">
        <f t="shared" si="0"/>
        <v>2352330.1463199998</v>
      </c>
      <c r="H173" s="2">
        <f t="shared" si="1"/>
        <v>3.0000000260770321E-2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176351</v>
      </c>
      <c r="D174" s="1">
        <f>'PR-RAS'!E178</f>
        <v>136556.29</v>
      </c>
      <c r="E174" s="1">
        <v>0</v>
      </c>
      <c r="F174" s="1">
        <v>0</v>
      </c>
      <c r="G174" s="2">
        <f t="shared" si="0"/>
        <v>77757.199339999992</v>
      </c>
      <c r="H174" s="2">
        <f t="shared" si="1"/>
        <v>0.29000000000814907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264589</v>
      </c>
      <c r="D175" s="1">
        <f>'PR-RAS'!E179</f>
        <v>244303.81</v>
      </c>
      <c r="E175" s="1">
        <v>0</v>
      </c>
      <c r="F175" s="1">
        <v>0</v>
      </c>
      <c r="G175" s="2">
        <f t="shared" si="0"/>
        <v>131056.21187999999</v>
      </c>
      <c r="H175" s="2">
        <f t="shared" si="1"/>
        <v>0.19000000000232831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52853</v>
      </c>
      <c r="D176" s="1">
        <f>'PR-RAS'!E180</f>
        <v>50453.42</v>
      </c>
      <c r="E176" s="1">
        <v>0</v>
      </c>
      <c r="F176" s="1">
        <v>0</v>
      </c>
      <c r="G176" s="2">
        <f t="shared" si="0"/>
        <v>26907.971999999998</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1082238</v>
      </c>
      <c r="D177" s="1">
        <f>'PR-RAS'!E181</f>
        <v>1176462.55</v>
      </c>
      <c r="E177" s="1">
        <v>0</v>
      </c>
      <c r="F177" s="1">
        <v>0</v>
      </c>
      <c r="G177" s="2">
        <f t="shared" si="0"/>
        <v>604588.70559999999</v>
      </c>
      <c r="H177" s="2">
        <f t="shared" si="1"/>
        <v>0.44999999995343387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90</v>
      </c>
      <c r="D178" s="1">
        <f>'PR-RAS'!E182</f>
        <v>2.86</v>
      </c>
      <c r="E178" s="1">
        <v>0</v>
      </c>
      <c r="F178" s="1">
        <v>0</v>
      </c>
      <c r="G178" s="2">
        <f t="shared" si="0"/>
        <v>16.942439999999998</v>
      </c>
      <c r="H178" s="2">
        <f t="shared" si="1"/>
        <v>0.14000000000000012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143553</v>
      </c>
      <c r="D179" s="1">
        <f>'PR-RAS'!E183</f>
        <v>180241.66</v>
      </c>
      <c r="E179" s="1">
        <v>0</v>
      </c>
      <c r="F179" s="1">
        <v>0</v>
      </c>
      <c r="G179" s="2">
        <f t="shared" si="0"/>
        <v>89718.464959999998</v>
      </c>
      <c r="H179" s="2">
        <f t="shared" si="1"/>
        <v>0.33999999999650754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477461</v>
      </c>
      <c r="D180" s="1">
        <f>'PR-RAS'!E184</f>
        <v>454647.99</v>
      </c>
      <c r="E180" s="1">
        <v>0</v>
      </c>
      <c r="F180" s="1">
        <v>0</v>
      </c>
      <c r="G180" s="2">
        <f t="shared" si="0"/>
        <v>248229.49941999998</v>
      </c>
      <c r="H180" s="2">
        <f t="shared" si="1"/>
        <v>1.0000000009313226E-2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3462</v>
      </c>
      <c r="D181" s="1">
        <f>'PR-RAS'!E185</f>
        <v>3461.85</v>
      </c>
      <c r="E181" s="1">
        <v>0</v>
      </c>
      <c r="F181" s="1">
        <v>0</v>
      </c>
      <c r="G181" s="2">
        <f t="shared" si="0"/>
        <v>1869.4260000000002</v>
      </c>
      <c r="H181" s="2">
        <f t="shared" si="1"/>
        <v>0.15000000000009095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2164299</v>
      </c>
      <c r="D182" s="1">
        <f>'PR-RAS'!E186</f>
        <v>2409590.6</v>
      </c>
      <c r="E182" s="1">
        <v>0</v>
      </c>
      <c r="F182" s="1">
        <v>0</v>
      </c>
      <c r="G182" s="2">
        <f t="shared" si="0"/>
        <v>1264009.9162000001</v>
      </c>
      <c r="H182" s="2">
        <f t="shared" si="1"/>
        <v>0.39999999990686774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2179186</v>
      </c>
      <c r="D184" s="1">
        <f>'PR-RAS'!E188</f>
        <v>2253029.2400000002</v>
      </c>
      <c r="E184" s="1">
        <v>0</v>
      </c>
      <c r="F184" s="1">
        <v>0</v>
      </c>
      <c r="G184" s="2">
        <f t="shared" si="0"/>
        <v>1223399.7398400002</v>
      </c>
      <c r="H184" s="2">
        <f t="shared" si="1"/>
        <v>0.24000000022351742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1877224</v>
      </c>
      <c r="D185" s="1">
        <f>'PR-RAS'!E189</f>
        <v>2073880.12</v>
      </c>
      <c r="E185" s="1">
        <v>0</v>
      </c>
      <c r="F185" s="1">
        <v>0</v>
      </c>
      <c r="G185" s="2">
        <f t="shared" si="0"/>
        <v>1108597.1001599999</v>
      </c>
      <c r="H185" s="2">
        <f t="shared" si="1"/>
        <v>0.12000000011175871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46992</v>
      </c>
      <c r="D186" s="1">
        <f>'PR-RAS'!E190</f>
        <v>46982.01</v>
      </c>
      <c r="E186" s="1">
        <v>0</v>
      </c>
      <c r="F186" s="1">
        <v>0</v>
      </c>
      <c r="G186" s="2">
        <f t="shared" si="0"/>
        <v>26076.863700000002</v>
      </c>
      <c r="H186" s="2">
        <f t="shared" si="1"/>
        <v>1.0000000002037268E-2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4848</v>
      </c>
      <c r="D187" s="1">
        <f>'PR-RAS'!E191</f>
        <v>19569.849999999999</v>
      </c>
      <c r="E187" s="1">
        <v>0</v>
      </c>
      <c r="F187" s="1">
        <v>0</v>
      </c>
      <c r="G187" s="2">
        <f t="shared" si="0"/>
        <v>8181.712199999999</v>
      </c>
      <c r="H187" s="2">
        <f t="shared" si="1"/>
        <v>0.15000000000145519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3015</v>
      </c>
      <c r="D188" s="1">
        <f>'PR-RAS'!E192</f>
        <v>1550.6</v>
      </c>
      <c r="E188" s="1">
        <v>0</v>
      </c>
      <c r="F188" s="1">
        <v>0</v>
      </c>
      <c r="G188" s="2">
        <f t="shared" si="0"/>
        <v>1143.7293999999999</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18336</v>
      </c>
      <c r="D189" s="1">
        <f>'PR-RAS'!E193</f>
        <v>22481.25</v>
      </c>
      <c r="E189" s="1">
        <v>0</v>
      </c>
      <c r="F189" s="1">
        <v>0</v>
      </c>
      <c r="G189" s="2">
        <f t="shared" si="0"/>
        <v>11900.118</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228771</v>
      </c>
      <c r="D191" s="1">
        <f>'PR-RAS'!E195</f>
        <v>88565.41</v>
      </c>
      <c r="E191" s="1">
        <v>0</v>
      </c>
      <c r="F191" s="1">
        <v>0</v>
      </c>
      <c r="G191" s="2">
        <f t="shared" si="0"/>
        <v>77121.345799999996</v>
      </c>
      <c r="H191" s="2">
        <f t="shared" si="1"/>
        <v>0.41000000000349246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50721</v>
      </c>
      <c r="D192" s="1">
        <f>'PR-RAS'!E196</f>
        <v>66180.58</v>
      </c>
      <c r="E192" s="1">
        <v>0</v>
      </c>
      <c r="F192" s="1">
        <v>0</v>
      </c>
      <c r="G192" s="2">
        <f t="shared" si="0"/>
        <v>34968.692560000003</v>
      </c>
      <c r="H192" s="2">
        <f t="shared" si="1"/>
        <v>0.41999999999825377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50721</v>
      </c>
      <c r="D206" s="1">
        <f>'PR-RAS'!E210</f>
        <v>66180.58</v>
      </c>
      <c r="E206" s="1">
        <v>0</v>
      </c>
      <c r="F206" s="1">
        <v>0</v>
      </c>
      <c r="G206" s="2">
        <f t="shared" si="0"/>
        <v>37531.842799999999</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49860</v>
      </c>
      <c r="D207" s="1">
        <f>'PR-RAS'!E211</f>
        <v>66099.27</v>
      </c>
      <c r="E207" s="1">
        <v>0</v>
      </c>
      <c r="F207" s="1">
        <v>0</v>
      </c>
      <c r="G207" s="2">
        <f t="shared" si="0"/>
        <v>37504.059240000002</v>
      </c>
      <c r="H207" s="2">
        <f t="shared" si="1"/>
        <v>0.27000000000407454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59</v>
      </c>
      <c r="D208" s="1">
        <f>'PR-RAS'!E212</f>
        <v>48.95</v>
      </c>
      <c r="E208" s="1">
        <v>0</v>
      </c>
      <c r="F208" s="1">
        <v>0</v>
      </c>
      <c r="G208" s="2">
        <f t="shared" si="0"/>
        <v>32.478299999999997</v>
      </c>
      <c r="H208" s="2">
        <f t="shared" si="1"/>
        <v>4.9999999999997158E-2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802</v>
      </c>
      <c r="D209" s="1">
        <f>'PR-RAS'!E213</f>
        <v>32.36</v>
      </c>
      <c r="E209" s="1">
        <v>0</v>
      </c>
      <c r="F209" s="1">
        <v>0</v>
      </c>
      <c r="G209" s="2">
        <f t="shared" si="0"/>
        <v>180.27776</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360955</v>
      </c>
      <c r="E259" s="1">
        <v>0</v>
      </c>
      <c r="F259" s="1">
        <v>0</v>
      </c>
      <c r="G259" s="2">
        <f t="shared" si="0"/>
        <v>186252.78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360955</v>
      </c>
      <c r="E260" s="1">
        <v>0</v>
      </c>
      <c r="F260" s="1">
        <v>0</v>
      </c>
      <c r="G260" s="2">
        <f t="shared" si="0"/>
        <v>186974.69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360955</v>
      </c>
      <c r="E261" s="1">
        <v>0</v>
      </c>
      <c r="F261" s="1">
        <v>0</v>
      </c>
      <c r="G261" s="2">
        <f t="shared" si="0"/>
        <v>187696.6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1579849</v>
      </c>
      <c r="D281" s="1">
        <f>'PR-RAS'!E285</f>
        <v>1470724.01</v>
      </c>
      <c r="E281" s="1">
        <v>0</v>
      </c>
      <c r="F281" s="1">
        <v>0</v>
      </c>
      <c r="G281" s="2">
        <f t="shared" si="8"/>
        <v>1265963.1655999999</v>
      </c>
      <c r="H281" s="2">
        <f t="shared" si="9"/>
        <v>1.0000000009313226E-2</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1978456</v>
      </c>
      <c r="D282" s="1">
        <f>'PR-RAS'!E286</f>
        <v>2212819.2000000002</v>
      </c>
      <c r="E282" s="1">
        <v>0</v>
      </c>
      <c r="F282" s="1">
        <v>0</v>
      </c>
      <c r="G282" s="2">
        <f t="shared" si="8"/>
        <v>1799550.5264000003</v>
      </c>
      <c r="H282" s="2">
        <f t="shared" si="9"/>
        <v>0.20000000018626451</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398607</v>
      </c>
      <c r="D283" s="1">
        <f>'PR-RAS'!E287</f>
        <v>742095.19000000018</v>
      </c>
      <c r="E283" s="1">
        <v>0</v>
      </c>
      <c r="F283" s="1">
        <v>0</v>
      </c>
      <c r="G283" s="2">
        <f t="shared" si="8"/>
        <v>530948.86116000009</v>
      </c>
      <c r="H283" s="2">
        <f t="shared" si="9"/>
        <v>0.19000000017695129</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64768379</v>
      </c>
      <c r="D285" s="1">
        <f>'PR-RAS'!E289</f>
        <v>73750100.200000003</v>
      </c>
      <c r="E285" s="1">
        <v>0</v>
      </c>
      <c r="F285" s="1">
        <v>0</v>
      </c>
      <c r="G285" s="2">
        <f t="shared" si="8"/>
        <v>60284276.549599998</v>
      </c>
      <c r="H285" s="2">
        <f t="shared" si="9"/>
        <v>0.20000000298023224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1562246</v>
      </c>
      <c r="D286" s="1">
        <f>'PR-RAS'!E290</f>
        <v>2152565.9200000018</v>
      </c>
      <c r="E286" s="1">
        <v>0</v>
      </c>
      <c r="F286" s="1">
        <v>0</v>
      </c>
      <c r="G286" s="2">
        <f t="shared" si="8"/>
        <v>1672202.6844000008</v>
      </c>
      <c r="H286" s="2">
        <f t="shared" si="9"/>
        <v>7.9999998211860657E-2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3456535</v>
      </c>
      <c r="D289" s="1">
        <f>'PR-RAS'!E293</f>
        <v>3314914.92</v>
      </c>
      <c r="E289" s="1">
        <v>0</v>
      </c>
      <c r="F289" s="1">
        <v>0</v>
      </c>
      <c r="G289" s="2">
        <f t="shared" si="8"/>
        <v>2904873.0739199999</v>
      </c>
      <c r="H289" s="2">
        <f t="shared" si="9"/>
        <v>8.0000000074505806E-2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813839</v>
      </c>
      <c r="D290" s="1">
        <f>'PR-RAS'!E294</f>
        <v>740405.06</v>
      </c>
      <c r="E290" s="1">
        <v>0</v>
      </c>
      <c r="F290" s="1">
        <v>0</v>
      </c>
      <c r="G290" s="2">
        <f t="shared" si="8"/>
        <v>663153.59568000003</v>
      </c>
      <c r="H290" s="2">
        <f t="shared" si="9"/>
        <v>6.0000000055879354E-2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806778</v>
      </c>
      <c r="D291" s="1">
        <f>'PR-RAS'!E295</f>
        <v>731693.62</v>
      </c>
      <c r="E291" s="1">
        <v>0</v>
      </c>
      <c r="F291" s="1">
        <v>0</v>
      </c>
      <c r="G291" s="2">
        <f t="shared" si="8"/>
        <v>658347.91960000002</v>
      </c>
      <c r="H291" s="2">
        <f t="shared" si="9"/>
        <v>0.38000000000465661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2002</v>
      </c>
      <c r="D293" s="1">
        <f>'PR-RAS'!E298</f>
        <v>20185.78</v>
      </c>
      <c r="E293" s="1">
        <v>0</v>
      </c>
      <c r="F293" s="1">
        <v>0</v>
      </c>
      <c r="G293" s="2">
        <f t="shared" si="8"/>
        <v>12373.079519999999</v>
      </c>
      <c r="H293" s="2">
        <f t="shared" si="9"/>
        <v>0.22000000000116415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2002</v>
      </c>
      <c r="D306" s="1">
        <f>'PR-RAS'!E311</f>
        <v>20185.78</v>
      </c>
      <c r="E306" s="1">
        <v>0</v>
      </c>
      <c r="F306" s="1">
        <v>0</v>
      </c>
      <c r="G306" s="2">
        <f t="shared" si="8"/>
        <v>12923.935799999999</v>
      </c>
      <c r="H306" s="2">
        <f t="shared" si="9"/>
        <v>0.22000000000116415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2002</v>
      </c>
      <c r="D331" s="1">
        <f>'PR-RAS'!E336</f>
        <v>20185.78</v>
      </c>
      <c r="E331" s="1">
        <v>0</v>
      </c>
      <c r="F331" s="1">
        <v>0</v>
      </c>
      <c r="G331" s="2">
        <f t="shared" si="8"/>
        <v>13983.274799999999</v>
      </c>
      <c r="H331" s="2">
        <f t="shared" si="9"/>
        <v>0.22000000000116415</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2002</v>
      </c>
      <c r="D333" s="1">
        <f>'PR-RAS'!E338</f>
        <v>20185.78</v>
      </c>
      <c r="E333" s="1">
        <v>0</v>
      </c>
      <c r="F333" s="1">
        <v>0</v>
      </c>
      <c r="G333" s="2">
        <f t="shared" si="8"/>
        <v>14068.021919999999</v>
      </c>
      <c r="H333" s="2">
        <f t="shared" si="9"/>
        <v>0.22000000000116415</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451881</v>
      </c>
      <c r="D345" s="1">
        <f>'PR-RAS'!E350</f>
        <v>1750021.7699999998</v>
      </c>
      <c r="E345" s="1">
        <v>0</v>
      </c>
      <c r="F345" s="1">
        <v>0</v>
      </c>
      <c r="G345" s="2">
        <f t="shared" si="8"/>
        <v>1359462.0417599997</v>
      </c>
      <c r="H345" s="2">
        <f t="shared" si="9"/>
        <v>0.23000000021420419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451881</v>
      </c>
      <c r="D358" s="1">
        <f>'PR-RAS'!E363</f>
        <v>1600614.7599999998</v>
      </c>
      <c r="E358" s="1">
        <v>0</v>
      </c>
      <c r="F358" s="1">
        <v>0</v>
      </c>
      <c r="G358" s="2">
        <f t="shared" si="8"/>
        <v>1304160.4556399998</v>
      </c>
      <c r="H358" s="2">
        <f t="shared" si="9"/>
        <v>0.24000000022351742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330461</v>
      </c>
      <c r="D364" s="1">
        <f>'PR-RAS'!E369</f>
        <v>795479.36</v>
      </c>
      <c r="E364" s="1">
        <v>0</v>
      </c>
      <c r="F364" s="1">
        <v>0</v>
      </c>
      <c r="G364" s="2">
        <f t="shared" si="8"/>
        <v>697475.35835999995</v>
      </c>
      <c r="H364" s="2">
        <f t="shared" si="9"/>
        <v>0.35999999998603016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3645</v>
      </c>
      <c r="D365" s="1">
        <f>'PR-RAS'!E370</f>
        <v>43257.79</v>
      </c>
      <c r="E365" s="1">
        <v>0</v>
      </c>
      <c r="F365" s="1">
        <v>0</v>
      </c>
      <c r="G365" s="2">
        <f t="shared" si="8"/>
        <v>32818.451119999998</v>
      </c>
      <c r="H365" s="2">
        <f t="shared" si="9"/>
        <v>0.20999999999912689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29175</v>
      </c>
      <c r="D366" s="1">
        <f>'PR-RAS'!E371</f>
        <v>136222.1</v>
      </c>
      <c r="E366" s="1">
        <v>0</v>
      </c>
      <c r="F366" s="1">
        <v>0</v>
      </c>
      <c r="G366" s="2">
        <f t="shared" si="8"/>
        <v>110091.008</v>
      </c>
      <c r="H366" s="2">
        <f t="shared" si="9"/>
        <v>0.10000000000582077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61456</v>
      </c>
      <c r="D367" s="1">
        <f>'PR-RAS'!E372</f>
        <v>144261.12</v>
      </c>
      <c r="E367" s="1">
        <v>0</v>
      </c>
      <c r="F367" s="1">
        <v>0</v>
      </c>
      <c r="G367" s="2">
        <f t="shared" si="8"/>
        <v>128092.03584</v>
      </c>
      <c r="H367" s="2">
        <f t="shared" si="9"/>
        <v>0.11999999999534339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8637.5</v>
      </c>
      <c r="E368" s="1">
        <v>0</v>
      </c>
      <c r="F368" s="1">
        <v>0</v>
      </c>
      <c r="G368" s="2">
        <f t="shared" si="8"/>
        <v>6339.9250000000002</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18120</v>
      </c>
      <c r="D369" s="1">
        <f>'PR-RAS'!E374</f>
        <v>368740</v>
      </c>
      <c r="E369" s="1">
        <v>0</v>
      </c>
      <c r="F369" s="1">
        <v>0</v>
      </c>
      <c r="G369" s="2">
        <f t="shared" si="8"/>
        <v>278060.79999999999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218065</v>
      </c>
      <c r="D371" s="1">
        <f>'PR-RAS'!E376</f>
        <v>94360.85</v>
      </c>
      <c r="E371" s="1">
        <v>0</v>
      </c>
      <c r="F371" s="1">
        <v>0</v>
      </c>
      <c r="G371" s="2">
        <f t="shared" si="8"/>
        <v>150511.079</v>
      </c>
      <c r="H371" s="2">
        <f t="shared" si="9"/>
        <v>0.14999999999417923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106299</v>
      </c>
      <c r="D373" s="1">
        <f>'PR-RAS'!E378</f>
        <v>779000</v>
      </c>
      <c r="E373" s="1">
        <v>0</v>
      </c>
      <c r="F373" s="1">
        <v>0</v>
      </c>
      <c r="G373" s="2">
        <f t="shared" si="8"/>
        <v>619119.228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106299</v>
      </c>
      <c r="D374" s="1">
        <f>'PR-RAS'!E379</f>
        <v>779000</v>
      </c>
      <c r="E374" s="1">
        <v>0</v>
      </c>
      <c r="F374" s="1">
        <v>0</v>
      </c>
      <c r="G374" s="2">
        <f t="shared" si="8"/>
        <v>620783.527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1380</v>
      </c>
      <c r="D378" s="1">
        <f>'PR-RAS'!E383</f>
        <v>5716</v>
      </c>
      <c r="E378" s="1">
        <v>0</v>
      </c>
      <c r="F378" s="1">
        <v>0</v>
      </c>
      <c r="G378" s="2">
        <f t="shared" si="8"/>
        <v>4830.1239999999998</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1380</v>
      </c>
      <c r="D379" s="1">
        <f>'PR-RAS'!E384</f>
        <v>5716</v>
      </c>
      <c r="E379" s="1">
        <v>0</v>
      </c>
      <c r="F379" s="1">
        <v>0</v>
      </c>
      <c r="G379" s="2">
        <f t="shared" si="8"/>
        <v>4842.9359999999997</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13741</v>
      </c>
      <c r="D383" s="1">
        <f>'PR-RAS'!E388</f>
        <v>20419.400000000001</v>
      </c>
      <c r="E383" s="1">
        <v>0</v>
      </c>
      <c r="F383" s="1">
        <v>0</v>
      </c>
      <c r="G383" s="2">
        <f t="shared" si="8"/>
        <v>20849.483600000003</v>
      </c>
      <c r="H383" s="2">
        <f t="shared" si="9"/>
        <v>0.40000000000145519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13741</v>
      </c>
      <c r="D384" s="1">
        <f>'PR-RAS'!E389</f>
        <v>20419.400000000001</v>
      </c>
      <c r="E384" s="1">
        <v>0</v>
      </c>
      <c r="F384" s="1">
        <v>0</v>
      </c>
      <c r="G384" s="2">
        <f t="shared" si="8"/>
        <v>20904.063400000003</v>
      </c>
      <c r="H384" s="2">
        <f t="shared" si="9"/>
        <v>0.40000000000145519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149407.01</v>
      </c>
      <c r="E397" s="1">
        <v>0</v>
      </c>
      <c r="F397" s="1">
        <v>0</v>
      </c>
      <c r="G397" s="2">
        <f t="shared" si="8"/>
        <v>118330.35192000002</v>
      </c>
      <c r="H397" s="2">
        <f t="shared" si="9"/>
        <v>1.0000000009313226E-2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86470.77</v>
      </c>
      <c r="E398" s="1">
        <v>0</v>
      </c>
      <c r="F398" s="1">
        <v>0</v>
      </c>
      <c r="G398" s="2">
        <f t="shared" si="8"/>
        <v>68657.79138000001</v>
      </c>
      <c r="H398" s="2">
        <f t="shared" si="9"/>
        <v>0.22999999999592546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62936.24</v>
      </c>
      <c r="E399" s="1">
        <v>0</v>
      </c>
      <c r="F399" s="1">
        <v>0</v>
      </c>
      <c r="G399" s="2">
        <f t="shared" si="8"/>
        <v>50097.247040000002</v>
      </c>
      <c r="H399" s="2">
        <f t="shared" si="9"/>
        <v>0.23999999999796273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449879</v>
      </c>
      <c r="D403" s="1">
        <f>'PR-RAS'!E408</f>
        <v>1729835.9899999998</v>
      </c>
      <c r="E403" s="1">
        <v>0</v>
      </c>
      <c r="F403" s="1">
        <v>0</v>
      </c>
      <c r="G403" s="2">
        <f t="shared" si="8"/>
        <v>1571639.4939599999</v>
      </c>
      <c r="H403" s="2">
        <f t="shared" si="9"/>
        <v>1.0000000242143869E-2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66332627</v>
      </c>
      <c r="D407" s="1">
        <f>'PR-RAS'!E412</f>
        <v>75922851.900000006</v>
      </c>
      <c r="E407" s="1">
        <v>0</v>
      </c>
      <c r="F407" s="1">
        <v>0</v>
      </c>
      <c r="G407" s="2">
        <f t="shared" si="8"/>
        <v>88580402.304800004</v>
      </c>
      <c r="H407" s="2">
        <f t="shared" si="9"/>
        <v>9.9999994039535522E-2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65220260</v>
      </c>
      <c r="D408" s="1">
        <f>'PR-RAS'!E413</f>
        <v>75500121.969999999</v>
      </c>
      <c r="E408" s="1">
        <v>0</v>
      </c>
      <c r="F408" s="1">
        <v>0</v>
      </c>
      <c r="G408" s="2">
        <f t="shared" si="8"/>
        <v>88001745.103579998</v>
      </c>
      <c r="H408" s="2">
        <f t="shared" si="9"/>
        <v>3.0000001192092896E-2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1112367</v>
      </c>
      <c r="D409" s="1">
        <f>'PR-RAS'!E414</f>
        <v>422729.93000000715</v>
      </c>
      <c r="E409" s="1">
        <v>0</v>
      </c>
      <c r="F409" s="1">
        <v>0</v>
      </c>
      <c r="G409" s="2">
        <f t="shared" si="8"/>
        <v>798793.35888000578</v>
      </c>
      <c r="H409" s="2">
        <f t="shared" si="9"/>
        <v>6.9999992847442627E-2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3456535</v>
      </c>
      <c r="D412" s="1">
        <f>'PR-RAS'!E417</f>
        <v>3314914.92</v>
      </c>
      <c r="E412" s="1">
        <v>0</v>
      </c>
      <c r="F412" s="1">
        <v>0</v>
      </c>
      <c r="G412" s="2">
        <f t="shared" si="8"/>
        <v>4145495.9492399995</v>
      </c>
      <c r="H412" s="2">
        <f t="shared" si="9"/>
        <v>8.0000000074505806E-2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813839</v>
      </c>
      <c r="D413" s="1">
        <f>'PR-RAS'!E418</f>
        <v>740405.06</v>
      </c>
      <c r="E413" s="1">
        <v>0</v>
      </c>
      <c r="F413" s="1">
        <v>0</v>
      </c>
      <c r="G413" s="2">
        <f t="shared" si="8"/>
        <v>945395.43744000001</v>
      </c>
      <c r="H413" s="2">
        <f t="shared" si="9"/>
        <v>6.0000000055879354E-2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66332627</v>
      </c>
      <c r="D633" s="1">
        <f>'PR-RAS'!E639</f>
        <v>75922851.900000006</v>
      </c>
      <c r="E633" s="1">
        <v>0</v>
      </c>
      <c r="F633" s="1">
        <v>0</v>
      </c>
      <c r="G633" s="2">
        <f t="shared" si="10"/>
        <v>137888705.06560001</v>
      </c>
      <c r="H633" s="2">
        <f t="shared" si="11"/>
        <v>9.9999994039535522E-2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65220260</v>
      </c>
      <c r="D634" s="1">
        <f>'PR-RAS'!E640</f>
        <v>75500121.969999999</v>
      </c>
      <c r="E634" s="1">
        <v>0</v>
      </c>
      <c r="F634" s="1">
        <v>0</v>
      </c>
      <c r="G634" s="2">
        <f t="shared" si="10"/>
        <v>136867578.99401999</v>
      </c>
      <c r="H634" s="2">
        <f t="shared" si="11"/>
        <v>3.0000001192092896E-2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1112367</v>
      </c>
      <c r="D635" s="1">
        <f>'PR-RAS'!E641</f>
        <v>422729.93000000715</v>
      </c>
      <c r="E635" s="1">
        <v>0</v>
      </c>
      <c r="F635" s="1">
        <v>0</v>
      </c>
      <c r="G635" s="2">
        <f t="shared" si="10"/>
        <v>1241262.2292400091</v>
      </c>
      <c r="H635" s="2">
        <f t="shared" si="11"/>
        <v>6.9999992847442627E-2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3456535</v>
      </c>
      <c r="D638" s="1">
        <f>'PR-RAS'!E644</f>
        <v>3314914.92</v>
      </c>
      <c r="E638" s="1">
        <v>0</v>
      </c>
      <c r="F638" s="1">
        <v>0</v>
      </c>
      <c r="G638" s="2">
        <f t="shared" si="10"/>
        <v>6425014.4030799996</v>
      </c>
      <c r="H638" s="2">
        <f t="shared" si="11"/>
        <v>8.0000000074505806E-2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2344168</v>
      </c>
      <c r="D640" s="1">
        <f>'PR-RAS'!E646</f>
        <v>2892184.9899999928</v>
      </c>
      <c r="E640" s="1">
        <v>0</v>
      </c>
      <c r="F640" s="1">
        <v>0</v>
      </c>
      <c r="G640" s="2">
        <f t="shared" si="10"/>
        <v>5194135.7692199908</v>
      </c>
      <c r="H640" s="2">
        <f t="shared" si="11"/>
        <v>1.0000007227063179E-2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5081071</v>
      </c>
      <c r="D641" s="1">
        <f>'PR-RAS'!E647</f>
        <v>5308811.32</v>
      </c>
      <c r="E641" s="1">
        <v>0</v>
      </c>
      <c r="F641" s="1">
        <v>0</v>
      </c>
      <c r="G641" s="2">
        <f t="shared" si="10"/>
        <v>10047163.9296</v>
      </c>
      <c r="H641" s="2">
        <f t="shared" si="11"/>
        <v>0.32000000029802322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198790</v>
      </c>
      <c r="D642" s="1">
        <f>'PR-RAS'!E649</f>
        <v>1351345.69</v>
      </c>
      <c r="E642" s="1">
        <v>0</v>
      </c>
      <c r="F642" s="1">
        <v>0</v>
      </c>
      <c r="G642" s="2">
        <f t="shared" si="10"/>
        <v>1859849.56458</v>
      </c>
      <c r="H642" s="2">
        <f t="shared" si="1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71026422</v>
      </c>
      <c r="D643" s="1">
        <f>'PR-RAS'!E650</f>
        <v>82454587.370000005</v>
      </c>
      <c r="E643" s="1">
        <v>0</v>
      </c>
      <c r="F643" s="1">
        <v>0</v>
      </c>
      <c r="G643" s="2">
        <f t="shared" si="10"/>
        <v>151470653.10708001</v>
      </c>
      <c r="H643" s="2">
        <f t="shared" si="11"/>
        <v>0.37000000476837158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70418638</v>
      </c>
      <c r="D644" s="1">
        <f>'PR-RAS'!E651</f>
        <v>82757669.060000002</v>
      </c>
      <c r="E644" s="1">
        <v>0</v>
      </c>
      <c r="F644" s="1">
        <v>0</v>
      </c>
      <c r="G644" s="2">
        <f t="shared" si="10"/>
        <v>151705546.64516002</v>
      </c>
      <c r="H644" s="2">
        <f t="shared" si="11"/>
        <v>6.0000002384185791E-2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806574</v>
      </c>
      <c r="D645" s="1">
        <f>'PR-RAS'!E652</f>
        <v>1048264</v>
      </c>
      <c r="E645" s="1">
        <v>0</v>
      </c>
      <c r="F645" s="1">
        <v>0</v>
      </c>
      <c r="G645" s="2">
        <f t="shared" si="10"/>
        <v>1869597.6880000001</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359</v>
      </c>
      <c r="D647" s="1">
        <f>'PR-RAS'!E654</f>
        <v>371</v>
      </c>
      <c r="E647" s="1">
        <v>0</v>
      </c>
      <c r="F647" s="1">
        <v>0</v>
      </c>
      <c r="G647" s="2">
        <f t="shared" si="10"/>
        <v>711.24599999999998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367</v>
      </c>
      <c r="D649" s="1">
        <f>'PR-RAS'!E656</f>
        <v>381</v>
      </c>
      <c r="E649" s="1">
        <v>0</v>
      </c>
      <c r="F649" s="1">
        <v>0</v>
      </c>
      <c r="G649" s="2">
        <f t="shared" si="10"/>
        <v>731.59199999999998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201567</v>
      </c>
      <c r="D709" s="1">
        <f>'PR-RAS'!E716</f>
        <v>1016689.75</v>
      </c>
      <c r="E709" s="1">
        <v>0</v>
      </c>
      <c r="F709" s="1">
        <v>0</v>
      </c>
      <c r="G709" s="2">
        <f t="shared" si="10"/>
        <v>1582342.122</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120229</v>
      </c>
      <c r="D710" s="1">
        <f>'PR-RAS'!E717</f>
        <v>104977.57</v>
      </c>
      <c r="E710" s="1">
        <v>0</v>
      </c>
      <c r="F710" s="1">
        <v>0</v>
      </c>
      <c r="G710" s="2">
        <f t="shared" si="10"/>
        <v>234100.55525999999</v>
      </c>
      <c r="H710" s="2">
        <f t="shared" si="11"/>
        <v>0.42999999999301508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874143</v>
      </c>
      <c r="D711" s="1">
        <f>'PR-RAS'!E718</f>
        <v>1043873.12</v>
      </c>
      <c r="E711" s="1">
        <v>0</v>
      </c>
      <c r="F711" s="1">
        <v>0</v>
      </c>
      <c r="G711" s="2">
        <f t="shared" si="10"/>
        <v>2102941.3604000001</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55269</v>
      </c>
      <c r="D713" s="1">
        <f>'PR-RAS'!E720</f>
        <v>70568.639999999999</v>
      </c>
      <c r="E713" s="1">
        <v>0</v>
      </c>
      <c r="F713" s="1">
        <v>0</v>
      </c>
      <c r="G713" s="2">
        <f t="shared" si="10"/>
        <v>139841.27135999998</v>
      </c>
      <c r="H713" s="2">
        <f t="shared" si="11"/>
        <v>0.36000000000058208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446786</v>
      </c>
      <c r="D715" s="1">
        <f>'PR-RAS'!E722</f>
        <v>431567.99</v>
      </c>
      <c r="E715" s="1">
        <v>0</v>
      </c>
      <c r="F715" s="1">
        <v>0</v>
      </c>
      <c r="G715" s="2">
        <f t="shared" si="10"/>
        <v>935284.29371999996</v>
      </c>
      <c r="H715" s="2">
        <f t="shared" si="11"/>
        <v>1.0000000009313226E-2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1537769</v>
      </c>
      <c r="D717" s="1">
        <f>'PR-RAS'!E724</f>
        <v>1548337.33</v>
      </c>
      <c r="E717" s="1">
        <v>0</v>
      </c>
      <c r="F717" s="1">
        <v>0</v>
      </c>
      <c r="G717" s="2">
        <f t="shared" si="10"/>
        <v>3318261.6605599998</v>
      </c>
      <c r="H717" s="2">
        <f t="shared" si="11"/>
        <v>0.33000000007450581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1806</v>
      </c>
      <c r="D719" s="1">
        <f>'PR-RAS'!E726</f>
        <v>1806.34</v>
      </c>
      <c r="E719" s="1">
        <v>0</v>
      </c>
      <c r="F719" s="1">
        <v>0</v>
      </c>
      <c r="G719" s="2">
        <f t="shared" si="10"/>
        <v>3890.6122399999999</v>
      </c>
      <c r="H719" s="2">
        <f t="shared" si="11"/>
        <v>0.33999999999991815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9824170.0899999999</v>
      </c>
      <c r="D1480" s="6"/>
      <c r="E1480" s="6">
        <v>0</v>
      </c>
      <c r="F1480" s="6">
        <v>0</v>
      </c>
      <c r="G1480" s="7">
        <f t="shared" ref="G1480:G1580" si="34">B1480/1000*C1480</f>
        <v>9824.1700899999996</v>
      </c>
      <c r="H1480" s="7">
        <f t="shared" ref="H1480:H1580" si="35">ABS(C1480-ROUND(C1480,0))</f>
        <v>8.9999999850988388E-2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80966188.569999993</v>
      </c>
      <c r="D1481" s="1">
        <v>0</v>
      </c>
      <c r="E1481" s="1">
        <v>0</v>
      </c>
      <c r="F1481" s="1">
        <v>0</v>
      </c>
      <c r="G1481" s="2">
        <f t="shared" si="34"/>
        <v>161932.37714</v>
      </c>
      <c r="H1481" s="2">
        <f t="shared" si="35"/>
        <v>0.43000000715255737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78943539.109999999</v>
      </c>
      <c r="D1483" s="1">
        <v>0</v>
      </c>
      <c r="E1483" s="1">
        <v>0</v>
      </c>
      <c r="F1483" s="1">
        <v>0</v>
      </c>
      <c r="G1483" s="2">
        <f t="shared" si="34"/>
        <v>315774.15643999999</v>
      </c>
      <c r="H1483" s="2">
        <f t="shared" si="35"/>
        <v>0.10999999940395355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50365888.159999996</v>
      </c>
      <c r="D1484" s="1">
        <v>0</v>
      </c>
      <c r="E1484" s="1">
        <v>0</v>
      </c>
      <c r="F1484" s="1">
        <v>0</v>
      </c>
      <c r="G1484" s="2">
        <f t="shared" si="34"/>
        <v>251829.44079999998</v>
      </c>
      <c r="H1484" s="2">
        <f t="shared" si="35"/>
        <v>0.15999999642372131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24581674.710000001</v>
      </c>
      <c r="D1485" s="1">
        <v>0</v>
      </c>
      <c r="E1485" s="1">
        <v>0</v>
      </c>
      <c r="F1485" s="1">
        <v>0</v>
      </c>
      <c r="G1485" s="2">
        <f t="shared" si="34"/>
        <v>147490.04826000001</v>
      </c>
      <c r="H1485" s="2">
        <f t="shared" si="35"/>
        <v>0.28999999910593033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4002.71</v>
      </c>
      <c r="D1486" s="1">
        <v>0</v>
      </c>
      <c r="E1486" s="1">
        <v>0</v>
      </c>
      <c r="F1486" s="1">
        <v>0</v>
      </c>
      <c r="G1486" s="2">
        <f t="shared" si="34"/>
        <v>28.018969999999999</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3991973.53</v>
      </c>
      <c r="D1491" s="1">
        <v>0</v>
      </c>
      <c r="E1491" s="1">
        <v>0</v>
      </c>
      <c r="F1491" s="1">
        <v>0</v>
      </c>
      <c r="G1491" s="2">
        <f t="shared" si="34"/>
        <v>47903.682359999999</v>
      </c>
      <c r="H1491" s="2">
        <f t="shared" si="35"/>
        <v>0.47000000020489097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2022649.46</v>
      </c>
      <c r="D1492" s="1">
        <v>0</v>
      </c>
      <c r="E1492" s="1">
        <v>0</v>
      </c>
      <c r="F1492" s="1">
        <v>0</v>
      </c>
      <c r="G1492" s="2">
        <f t="shared" si="34"/>
        <v>26294.44298</v>
      </c>
      <c r="H1492" s="2">
        <f t="shared" si="35"/>
        <v>0.4599999999627471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80472848.289999992</v>
      </c>
      <c r="D1499" s="1">
        <v>0</v>
      </c>
      <c r="E1499" s="1">
        <v>0</v>
      </c>
      <c r="F1499" s="1">
        <v>0</v>
      </c>
      <c r="G1499" s="2">
        <f t="shared" si="34"/>
        <v>1609456.9657999999</v>
      </c>
      <c r="H1499" s="2">
        <f t="shared" si="35"/>
        <v>0.28999999165534973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79169576.599999994</v>
      </c>
      <c r="D1501" s="1">
        <v>0</v>
      </c>
      <c r="E1501" s="1">
        <v>0</v>
      </c>
      <c r="F1501" s="1">
        <v>0</v>
      </c>
      <c r="G1501" s="2">
        <f t="shared" si="34"/>
        <v>1741730.6851999997</v>
      </c>
      <c r="H1501" s="2">
        <f t="shared" si="35"/>
        <v>0.40000000596046448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50245130.630000003</v>
      </c>
      <c r="D1502" s="1">
        <v>0</v>
      </c>
      <c r="E1502" s="1">
        <v>0</v>
      </c>
      <c r="F1502" s="1">
        <v>0</v>
      </c>
      <c r="G1502" s="2">
        <f t="shared" si="34"/>
        <v>1155638.00449</v>
      </c>
      <c r="H1502" s="2">
        <f t="shared" si="35"/>
        <v>0.36999999731779099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25200989.719999999</v>
      </c>
      <c r="D1503" s="1">
        <v>0</v>
      </c>
      <c r="E1503" s="1">
        <v>0</v>
      </c>
      <c r="F1503" s="1">
        <v>0</v>
      </c>
      <c r="G1503" s="2">
        <f t="shared" si="34"/>
        <v>604823.75327999995</v>
      </c>
      <c r="H1503" s="2">
        <f t="shared" si="35"/>
        <v>0.2800000011920929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4453.59</v>
      </c>
      <c r="D1504" s="1">
        <v>0</v>
      </c>
      <c r="E1504" s="1">
        <v>0</v>
      </c>
      <c r="F1504" s="1">
        <v>0</v>
      </c>
      <c r="G1504" s="2">
        <f t="shared" si="34"/>
        <v>111.33975000000001</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3719002.66</v>
      </c>
      <c r="D1509" s="1">
        <v>0</v>
      </c>
      <c r="E1509" s="1">
        <v>0</v>
      </c>
      <c r="F1509" s="1">
        <v>0</v>
      </c>
      <c r="G1509" s="2">
        <f t="shared" si="34"/>
        <v>111570.07980000001</v>
      </c>
      <c r="H1509" s="2">
        <f t="shared" si="35"/>
        <v>0.33999999985098839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1303271.69</v>
      </c>
      <c r="D1510" s="1">
        <v>0</v>
      </c>
      <c r="E1510" s="1">
        <v>0</v>
      </c>
      <c r="F1510" s="1">
        <v>0</v>
      </c>
      <c r="G1510" s="2">
        <f t="shared" si="34"/>
        <v>40401.42239</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10317510.370000005</v>
      </c>
      <c r="D1517" s="1">
        <v>0</v>
      </c>
      <c r="E1517" s="1">
        <v>0</v>
      </c>
      <c r="F1517" s="1">
        <v>0</v>
      </c>
      <c r="G1517" s="2">
        <f t="shared" si="34"/>
        <v>392065.3940600002</v>
      </c>
      <c r="H1517" s="2">
        <f t="shared" si="35"/>
        <v>0.37000000476837158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83205.73</v>
      </c>
      <c r="D1518" s="1">
        <v>0</v>
      </c>
      <c r="E1518" s="1">
        <v>0</v>
      </c>
      <c r="F1518" s="1">
        <v>0</v>
      </c>
      <c r="G1518" s="2">
        <f t="shared" si="34"/>
        <v>3245.0234699999996</v>
      </c>
      <c r="H1518" s="2">
        <f t="shared" si="35"/>
        <v>0.27000000000407454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83205.73</v>
      </c>
      <c r="D1524" s="1">
        <v>0</v>
      </c>
      <c r="E1524" s="1">
        <v>0</v>
      </c>
      <c r="F1524" s="1">
        <v>0</v>
      </c>
      <c r="G1524" s="2">
        <f t="shared" si="34"/>
        <v>3744.2578499999995</v>
      </c>
      <c r="H1524" s="2">
        <f t="shared" si="35"/>
        <v>0.27000000000407454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83205.73</v>
      </c>
      <c r="D1530" s="1">
        <v>0</v>
      </c>
      <c r="E1530" s="1">
        <v>0</v>
      </c>
      <c r="F1530" s="1">
        <v>0</v>
      </c>
      <c r="G1530" s="2">
        <f t="shared" si="34"/>
        <v>4243.4922299999998</v>
      </c>
      <c r="H1530" s="2">
        <f t="shared" si="35"/>
        <v>0.27000000000407454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82707.73</v>
      </c>
      <c r="D1531" s="1">
        <v>0</v>
      </c>
      <c r="E1531" s="1">
        <v>0</v>
      </c>
      <c r="F1531" s="1">
        <v>0</v>
      </c>
      <c r="G1531" s="2">
        <f t="shared" si="34"/>
        <v>4300.8019599999998</v>
      </c>
      <c r="H1531" s="2">
        <f t="shared" si="35"/>
        <v>0.27000000000407454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131</v>
      </c>
      <c r="D1532" s="1">
        <v>0</v>
      </c>
      <c r="E1532" s="1">
        <v>0</v>
      </c>
      <c r="F1532" s="1">
        <v>0</v>
      </c>
      <c r="G1532" s="2">
        <f t="shared" si="34"/>
        <v>6.9429999999999996</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219</v>
      </c>
      <c r="D1533" s="1">
        <v>0</v>
      </c>
      <c r="E1533" s="1">
        <v>0</v>
      </c>
      <c r="F1533" s="1">
        <v>0</v>
      </c>
      <c r="G1533" s="2">
        <f t="shared" si="34"/>
        <v>11.826000000000001</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148</v>
      </c>
      <c r="D1534" s="1">
        <v>0</v>
      </c>
      <c r="E1534" s="1">
        <v>0</v>
      </c>
      <c r="F1534" s="1">
        <v>0</v>
      </c>
      <c r="G1534" s="2">
        <f t="shared" si="34"/>
        <v>8.14</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10234304.639999999</v>
      </c>
      <c r="D1576" s="1">
        <v>0</v>
      </c>
      <c r="E1576" s="1">
        <v>0</v>
      </c>
      <c r="F1576" s="1">
        <v>0</v>
      </c>
      <c r="G1576" s="2">
        <f t="shared" si="34"/>
        <v>992727.55007999996</v>
      </c>
      <c r="H1576" s="2">
        <f t="shared" si="35"/>
        <v>0.3600000012665987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9502126.8699999992</v>
      </c>
      <c r="D1578" s="1">
        <v>0</v>
      </c>
      <c r="E1578" s="1">
        <v>0</v>
      </c>
      <c r="F1578" s="1">
        <v>0</v>
      </c>
      <c r="G1578" s="2">
        <f t="shared" si="34"/>
        <v>940710.56013</v>
      </c>
      <c r="H1578" s="2">
        <f t="shared" si="35"/>
        <v>0.13000000081956387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732177.77</v>
      </c>
      <c r="D1579" s="1">
        <v>0</v>
      </c>
      <c r="E1579" s="1">
        <v>0</v>
      </c>
      <c r="F1579" s="1">
        <v>0</v>
      </c>
      <c r="G1579" s="2">
        <f t="shared" si="34"/>
        <v>73217.777000000002</v>
      </c>
      <c r="H1579" s="2">
        <f t="shared" si="35"/>
        <v>0.22999999998137355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7"/>
      <c r="D2" s="4"/>
      <c r="E2" s="4"/>
      <c r="F2" s="4"/>
      <c r="G2" s="4"/>
      <c r="H2" s="4"/>
      <c r="I2" s="4"/>
      <c r="J2" s="4"/>
      <c r="K2" s="4"/>
      <c r="L2" s="4"/>
      <c r="M2" s="4"/>
      <c r="N2" s="4"/>
      <c r="O2" s="4"/>
      <c r="P2" s="4"/>
      <c r="Q2" s="4"/>
    </row>
    <row r="3" spans="1:17" ht="18.75" customHeight="1" x14ac:dyDescent="0.2">
      <c r="A3" s="42" t="s">
        <v>3300</v>
      </c>
      <c r="B3" s="386"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1" t="s">
        <v>3382</v>
      </c>
      <c r="C46" s="377"/>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71" t="s">
        <v>3385</v>
      </c>
      <c r="B48" s="380" t="s">
        <v>3386</v>
      </c>
      <c r="C48" s="379"/>
      <c r="D48" s="4"/>
      <c r="E48" s="4"/>
      <c r="F48" s="4"/>
      <c r="G48" s="4"/>
      <c r="H48" s="4"/>
      <c r="I48" s="4"/>
      <c r="J48" s="4"/>
      <c r="K48" s="4"/>
      <c r="L48" s="4"/>
      <c r="M48" s="4"/>
      <c r="N48" s="4"/>
      <c r="O48" s="4"/>
      <c r="P48" s="4"/>
      <c r="Q48" s="4"/>
    </row>
    <row r="49" spans="1:17" ht="34.5" customHeight="1" x14ac:dyDescent="0.2">
      <c r="A49" s="271" t="s">
        <v>3387</v>
      </c>
      <c r="B49" s="378" t="s">
        <v>3388</v>
      </c>
      <c r="C49" s="379"/>
      <c r="D49" s="4"/>
      <c r="E49" s="4"/>
      <c r="F49" s="4"/>
      <c r="G49" s="4"/>
      <c r="H49" s="4"/>
      <c r="I49" s="4"/>
      <c r="J49" s="4"/>
      <c r="K49" s="4"/>
      <c r="L49" s="4"/>
      <c r="M49" s="4"/>
      <c r="N49" s="4"/>
      <c r="O49" s="4"/>
      <c r="P49" s="4"/>
      <c r="Q49" s="4"/>
    </row>
    <row r="50" spans="1:17" ht="34.5" customHeight="1" x14ac:dyDescent="0.2">
      <c r="A50" s="271" t="s">
        <v>3389</v>
      </c>
      <c r="B50" s="378" t="s">
        <v>3390</v>
      </c>
      <c r="C50" s="379"/>
      <c r="D50" s="4"/>
      <c r="E50" s="4"/>
      <c r="F50" s="4"/>
      <c r="G50" s="4"/>
      <c r="H50" s="4"/>
      <c r="I50" s="4"/>
      <c r="J50" s="4"/>
      <c r="K50" s="4"/>
      <c r="L50" s="4"/>
      <c r="M50" s="4"/>
      <c r="N50" s="4"/>
      <c r="O50" s="4"/>
      <c r="P50" s="4"/>
      <c r="Q50" s="4"/>
    </row>
    <row r="51" spans="1:17" ht="31.5" customHeight="1" x14ac:dyDescent="0.2">
      <c r="A51" s="271" t="s">
        <v>3391</v>
      </c>
      <c r="B51" s="378" t="s">
        <v>3392</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3164</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66330625</v>
      </c>
      <c r="I16" s="172">
        <f>'PR-RAS'!E6</f>
        <v>75902666.120000005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65166986</v>
      </c>
      <c r="I17" s="172">
        <f>'PR-RAS'!E151</f>
        <v>74492195.390000001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2344168</v>
      </c>
      <c r="I19" s="173">
        <f>'PR-RAS'!E646</f>
        <v>2892184.9899999928</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9824170.0899999999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10317510.370000005</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83205.73</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10234304.639999999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93" zoomScaleNormal="100" workbookViewId="0">
      <selection activeCell="E286" sqref="E28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66330625</v>
      </c>
      <c r="E6" s="53">
        <f>E7+E44+E50+E82+E106+E124+E133+E139</f>
        <v>75902666.120000005</v>
      </c>
      <c r="F6" s="54">
        <f t="shared" ref="F6:F131" si="0">IF(D6&lt;&gt;0,IF(E6/D6&gt;=100,"&gt;&gt;100",E6/D6*100),"-")</f>
        <v>114.43080194103403</v>
      </c>
    </row>
    <row r="7" spans="1:25" ht="12.75" customHeight="1" x14ac:dyDescent="0.2">
      <c r="A7" s="55">
        <v>61</v>
      </c>
      <c r="B7" s="309" t="s">
        <v>57</v>
      </c>
      <c r="C7" s="52" t="s">
        <v>58</v>
      </c>
      <c r="D7" s="53">
        <f t="shared" ref="D7:E7" si="1">D8+D17+D23+D29+D37+D40</f>
        <v>0</v>
      </c>
      <c r="E7" s="53">
        <f t="shared" si="1"/>
        <v>360955</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360955</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v>360955</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587642</v>
      </c>
      <c r="E50" s="53">
        <f>E51+E54+E59+E62+E65+E68+E71+E74+E77</f>
        <v>248314.4</v>
      </c>
      <c r="F50" s="54">
        <f t="shared" si="0"/>
        <v>42.256067469649885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587642</v>
      </c>
      <c r="E77" s="53">
        <f t="shared" si="18"/>
        <v>248314.4</v>
      </c>
      <c r="F77" s="54">
        <f t="shared" si="0"/>
        <v>42.256067469649885</v>
      </c>
    </row>
    <row r="78" spans="1:6" ht="12.75" customHeight="1" x14ac:dyDescent="0.2">
      <c r="A78" s="55">
        <v>6391</v>
      </c>
      <c r="B78" s="87" t="s">
        <v>199</v>
      </c>
      <c r="C78" s="52" t="s">
        <v>200</v>
      </c>
      <c r="D78" s="244">
        <v>71258</v>
      </c>
      <c r="E78" s="244">
        <v>57789.46</v>
      </c>
      <c r="F78" s="54">
        <f t="shared" si="0"/>
        <v>81.098908192764313</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516384</v>
      </c>
      <c r="E80" s="244">
        <v>190524.94</v>
      </c>
      <c r="F80" s="54">
        <f t="shared" si="0"/>
        <v>36.895980510627751</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v>
      </c>
      <c r="E82" s="53">
        <f t="shared" si="19"/>
        <v>10.56</v>
      </c>
      <c r="F82" s="54">
        <f t="shared" si="0"/>
        <v>352</v>
      </c>
    </row>
    <row r="83" spans="1:6" ht="12.75" customHeight="1" x14ac:dyDescent="0.2">
      <c r="A83" s="55">
        <v>641</v>
      </c>
      <c r="B83" s="87" t="s">
        <v>209</v>
      </c>
      <c r="C83" s="52" t="s">
        <v>210</v>
      </c>
      <c r="D83" s="53">
        <f t="shared" ref="D83:E83" si="20">SUM(D84:D90)</f>
        <v>3</v>
      </c>
      <c r="E83" s="53">
        <f t="shared" si="20"/>
        <v>10.56</v>
      </c>
      <c r="F83" s="54">
        <f t="shared" si="0"/>
        <v>352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3</v>
      </c>
      <c r="E85" s="244">
        <v>10.56</v>
      </c>
      <c r="F85" s="54">
        <f t="shared" si="0"/>
        <v>352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31407</v>
      </c>
      <c r="E106" s="53">
        <f t="shared" si="23"/>
        <v>36544.26</v>
      </c>
      <c r="F106" s="54">
        <f t="shared" si="0"/>
        <v>116.35705415990067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31407</v>
      </c>
      <c r="E112" s="53">
        <f t="shared" si="25"/>
        <v>36544.26</v>
      </c>
      <c r="F112" s="54">
        <f t="shared" si="0"/>
        <v>116.35705415990067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31407</v>
      </c>
      <c r="E117" s="244">
        <v>36544.26</v>
      </c>
      <c r="F117" s="54">
        <f t="shared" si="0"/>
        <v>116.35705415990067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7616379</v>
      </c>
      <c r="E124" s="53">
        <f t="shared" si="27"/>
        <v>9215798.790000001</v>
      </c>
      <c r="F124" s="54">
        <f t="shared" si="0"/>
        <v>120.99974003394527</v>
      </c>
    </row>
    <row r="125" spans="1:6" ht="12.75" customHeight="1" x14ac:dyDescent="0.2">
      <c r="A125" s="55">
        <v>661</v>
      </c>
      <c r="B125" s="88" t="s">
        <v>293</v>
      </c>
      <c r="C125" s="52" t="s">
        <v>294</v>
      </c>
      <c r="D125" s="53">
        <f t="shared" ref="D125:E125" si="28">SUM(D126:D127)</f>
        <v>7614999</v>
      </c>
      <c r="E125" s="53">
        <f t="shared" si="28"/>
        <v>9187769.3900000006</v>
      </c>
      <c r="F125" s="54">
        <f t="shared" si="0"/>
        <v>120.65358629725363</v>
      </c>
    </row>
    <row r="126" spans="1:6" ht="12.75" customHeight="1" x14ac:dyDescent="0.2">
      <c r="A126" s="55">
        <v>6614</v>
      </c>
      <c r="B126" s="88" t="s">
        <v>295</v>
      </c>
      <c r="C126" s="52" t="s">
        <v>296</v>
      </c>
      <c r="D126" s="244">
        <v>3594892</v>
      </c>
      <c r="E126" s="244">
        <v>4274362.9000000004</v>
      </c>
      <c r="F126" s="54">
        <f t="shared" si="0"/>
        <v>118.90101009988618</v>
      </c>
    </row>
    <row r="127" spans="1:6" ht="12.75" customHeight="1" x14ac:dyDescent="0.2">
      <c r="A127" s="55">
        <v>6615</v>
      </c>
      <c r="B127" s="88" t="s">
        <v>297</v>
      </c>
      <c r="C127" s="52" t="s">
        <v>298</v>
      </c>
      <c r="D127" s="244">
        <v>4020107</v>
      </c>
      <c r="E127" s="244">
        <v>4913406.49</v>
      </c>
      <c r="F127" s="54">
        <f t="shared" si="0"/>
        <v>122.22078889939996</v>
      </c>
    </row>
    <row r="128" spans="1:6" ht="24" x14ac:dyDescent="0.2">
      <c r="A128" s="55">
        <v>663</v>
      </c>
      <c r="B128" s="233" t="s">
        <v>299</v>
      </c>
      <c r="C128" s="52" t="s">
        <v>300</v>
      </c>
      <c r="D128" s="53">
        <f t="shared" ref="D128:E128" si="29">SUM(D129:D132)</f>
        <v>1380</v>
      </c>
      <c r="E128" s="53">
        <f t="shared" si="29"/>
        <v>28029.4</v>
      </c>
      <c r="F128" s="54">
        <f t="shared" si="0"/>
        <v>2031.1159420289855</v>
      </c>
    </row>
    <row r="129" spans="1:6" ht="12.75" customHeight="1" x14ac:dyDescent="0.2">
      <c r="A129" s="55">
        <v>6631</v>
      </c>
      <c r="B129" s="88" t="s">
        <v>301</v>
      </c>
      <c r="C129" s="52" t="s">
        <v>302</v>
      </c>
      <c r="D129" s="244"/>
      <c r="E129" s="244">
        <v>9449.4</v>
      </c>
      <c r="F129" s="54" t="str">
        <f t="shared" si="0"/>
        <v>-</v>
      </c>
    </row>
    <row r="130" spans="1:6" ht="12.75" customHeight="1" x14ac:dyDescent="0.2">
      <c r="A130" s="55">
        <v>6632</v>
      </c>
      <c r="B130" s="234" t="s">
        <v>303</v>
      </c>
      <c r="C130" s="52" t="s">
        <v>304</v>
      </c>
      <c r="D130" s="244">
        <v>1380</v>
      </c>
      <c r="E130" s="244">
        <v>18580</v>
      </c>
      <c r="F130" s="54">
        <f t="shared" si="0"/>
        <v>1346.376811594203</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58036129</v>
      </c>
      <c r="E133" s="53">
        <f t="shared" si="30"/>
        <v>65955843.68</v>
      </c>
      <c r="F133" s="54">
        <f t="shared" ref="F133:F223" si="31">IF(D133&lt;&gt;0,IF(E133/D133&gt;=100,"&gt;&gt;100",E133/D133*100),"-")</f>
        <v>113.64618008895803</v>
      </c>
    </row>
    <row r="134" spans="1:6" ht="24" x14ac:dyDescent="0.2">
      <c r="A134" s="55">
        <v>671</v>
      </c>
      <c r="B134" s="234" t="s">
        <v>311</v>
      </c>
      <c r="C134" s="52" t="s">
        <v>312</v>
      </c>
      <c r="D134" s="53">
        <f t="shared" ref="D134:E134" si="32">SUM(D135:D137)</f>
        <v>58036129</v>
      </c>
      <c r="E134" s="53">
        <f t="shared" si="32"/>
        <v>65955843.68</v>
      </c>
      <c r="F134" s="54">
        <f t="shared" si="31"/>
        <v>113.64618008895803</v>
      </c>
    </row>
    <row r="135" spans="1:6" ht="12.75" customHeight="1" x14ac:dyDescent="0.2">
      <c r="A135" s="55">
        <v>6711</v>
      </c>
      <c r="B135" s="87" t="s">
        <v>313</v>
      </c>
      <c r="C135" s="52" t="s">
        <v>314</v>
      </c>
      <c r="D135" s="244">
        <v>58036129</v>
      </c>
      <c r="E135" s="244">
        <v>65955843.68</v>
      </c>
      <c r="F135" s="54">
        <f t="shared" si="31"/>
        <v>113.64618008895803</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59065</v>
      </c>
      <c r="E139" s="53">
        <f t="shared" si="33"/>
        <v>85199.43</v>
      </c>
      <c r="F139" s="54">
        <f t="shared" si="31"/>
        <v>144.24689748582068</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59065</v>
      </c>
      <c r="E150" s="244">
        <v>85199.43</v>
      </c>
      <c r="F150" s="54">
        <f t="shared" si="31"/>
        <v>144.24689748582068</v>
      </c>
    </row>
    <row r="151" spans="1:6" ht="12.75" customHeight="1" x14ac:dyDescent="0.2">
      <c r="A151" s="55">
        <v>3</v>
      </c>
      <c r="B151" s="87" t="s">
        <v>345</v>
      </c>
      <c r="C151" s="52" t="s">
        <v>53</v>
      </c>
      <c r="D151" s="53">
        <f t="shared" ref="D151:E151" si="35">D152+D163+D196+D215+D224+D252+D263</f>
        <v>65166986</v>
      </c>
      <c r="E151" s="53">
        <f t="shared" si="35"/>
        <v>74492195.390000001</v>
      </c>
      <c r="F151" s="54">
        <f t="shared" si="31"/>
        <v>114.30971410892012</v>
      </c>
    </row>
    <row r="152" spans="1:6" ht="12.75" customHeight="1" x14ac:dyDescent="0.2">
      <c r="A152" s="55">
        <v>31</v>
      </c>
      <c r="B152" s="87" t="s">
        <v>346</v>
      </c>
      <c r="C152" s="52" t="s">
        <v>347</v>
      </c>
      <c r="D152" s="53">
        <f t="shared" ref="D152:E152" si="36">D153+D158+D159</f>
        <v>46194505</v>
      </c>
      <c r="E152" s="53">
        <f t="shared" si="36"/>
        <v>49990669.900000006</v>
      </c>
      <c r="F152" s="54">
        <f t="shared" si="31"/>
        <v>108.21778456117239</v>
      </c>
    </row>
    <row r="153" spans="1:6" ht="12.75" customHeight="1" x14ac:dyDescent="0.2">
      <c r="A153" s="55">
        <v>311</v>
      </c>
      <c r="B153" s="87" t="s">
        <v>348</v>
      </c>
      <c r="C153" s="52" t="s">
        <v>349</v>
      </c>
      <c r="D153" s="53">
        <f t="shared" ref="D153:E153" si="37">SUM(D154:D157)</f>
        <v>35552082</v>
      </c>
      <c r="E153" s="53">
        <f t="shared" si="37"/>
        <v>37775249.540000007</v>
      </c>
      <c r="F153" s="54">
        <f t="shared" si="31"/>
        <v>106.25326961160815</v>
      </c>
    </row>
    <row r="154" spans="1:6" ht="12.75" customHeight="1" x14ac:dyDescent="0.2">
      <c r="A154" s="55">
        <v>3111</v>
      </c>
      <c r="B154" s="87" t="s">
        <v>350</v>
      </c>
      <c r="C154" s="52" t="s">
        <v>351</v>
      </c>
      <c r="D154" s="244">
        <v>32961837</v>
      </c>
      <c r="E154" s="244">
        <v>34775591.280000001</v>
      </c>
      <c r="F154" s="54">
        <f t="shared" si="31"/>
        <v>105.5025885844894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2546522</v>
      </c>
      <c r="E156" s="244">
        <v>2945226.09</v>
      </c>
      <c r="F156" s="54">
        <f t="shared" si="31"/>
        <v>115.65680916952613</v>
      </c>
    </row>
    <row r="157" spans="1:6" ht="12.75" customHeight="1" x14ac:dyDescent="0.2">
      <c r="A157" s="55">
        <v>3114</v>
      </c>
      <c r="B157" s="87" t="s">
        <v>356</v>
      </c>
      <c r="C157" s="52" t="s">
        <v>357</v>
      </c>
      <c r="D157" s="244">
        <v>43723</v>
      </c>
      <c r="E157" s="244">
        <v>54432.17</v>
      </c>
      <c r="F157" s="54">
        <f t="shared" si="31"/>
        <v>124.49321867209477</v>
      </c>
    </row>
    <row r="158" spans="1:6" ht="12.75" customHeight="1" x14ac:dyDescent="0.2">
      <c r="A158" s="55">
        <v>312</v>
      </c>
      <c r="B158" s="87" t="s">
        <v>358</v>
      </c>
      <c r="C158" s="52" t="s">
        <v>359</v>
      </c>
      <c r="D158" s="244">
        <v>1046023</v>
      </c>
      <c r="E158" s="244">
        <v>1985693.03</v>
      </c>
      <c r="F158" s="54">
        <f t="shared" si="31"/>
        <v>189.83263561126284</v>
      </c>
    </row>
    <row r="159" spans="1:6" ht="12.75" customHeight="1" x14ac:dyDescent="0.2">
      <c r="A159" s="55">
        <v>313</v>
      </c>
      <c r="B159" s="87" t="s">
        <v>360</v>
      </c>
      <c r="C159" s="52" t="s">
        <v>361</v>
      </c>
      <c r="D159" s="53">
        <f t="shared" ref="D159:E159" si="38">SUM(D160:D162)</f>
        <v>9596400</v>
      </c>
      <c r="E159" s="53">
        <f t="shared" si="38"/>
        <v>10229727.33</v>
      </c>
      <c r="F159" s="54">
        <f t="shared" si="31"/>
        <v>106.59963455045643</v>
      </c>
    </row>
    <row r="160" spans="1:6" ht="12.75" customHeight="1" x14ac:dyDescent="0.2">
      <c r="A160" s="55">
        <v>3131</v>
      </c>
      <c r="B160" s="87" t="s">
        <v>139</v>
      </c>
      <c r="C160" s="52" t="s">
        <v>362</v>
      </c>
      <c r="D160" s="244">
        <v>3880304</v>
      </c>
      <c r="E160" s="244">
        <v>4149218.77</v>
      </c>
      <c r="F160" s="54">
        <f t="shared" si="31"/>
        <v>106.9302500525732</v>
      </c>
    </row>
    <row r="161" spans="1:6" ht="12.75" customHeight="1" x14ac:dyDescent="0.2">
      <c r="A161" s="55">
        <v>3132</v>
      </c>
      <c r="B161" s="87" t="s">
        <v>363</v>
      </c>
      <c r="C161" s="52" t="s">
        <v>364</v>
      </c>
      <c r="D161" s="244">
        <v>5716096</v>
      </c>
      <c r="E161" s="244">
        <v>6080508.5599999996</v>
      </c>
      <c r="F161" s="54">
        <f t="shared" si="31"/>
        <v>106.37520013659672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18921760</v>
      </c>
      <c r="E163" s="53">
        <f t="shared" si="39"/>
        <v>24074389.910000004</v>
      </c>
      <c r="F163" s="54">
        <f t="shared" si="31"/>
        <v>127.23124017004763</v>
      </c>
    </row>
    <row r="164" spans="1:6" ht="12.75" customHeight="1" x14ac:dyDescent="0.2">
      <c r="A164" s="55">
        <v>321</v>
      </c>
      <c r="B164" s="87" t="s">
        <v>369</v>
      </c>
      <c r="C164" s="52" t="s">
        <v>370</v>
      </c>
      <c r="D164" s="53">
        <f t="shared" ref="D164:E164" si="40">SUM(D165:D168)</f>
        <v>1144372</v>
      </c>
      <c r="E164" s="53">
        <f t="shared" si="40"/>
        <v>1404895.62</v>
      </c>
      <c r="F164" s="54">
        <f t="shared" si="31"/>
        <v>122.76564089299636</v>
      </c>
    </row>
    <row r="165" spans="1:6" ht="12.75" customHeight="1" x14ac:dyDescent="0.2">
      <c r="A165" s="55">
        <v>3211</v>
      </c>
      <c r="B165" s="87" t="s">
        <v>371</v>
      </c>
      <c r="C165" s="52" t="s">
        <v>372</v>
      </c>
      <c r="D165" s="244">
        <v>40119</v>
      </c>
      <c r="E165" s="244">
        <v>72076</v>
      </c>
      <c r="F165" s="54">
        <f t="shared" si="31"/>
        <v>179.65552481367931</v>
      </c>
    </row>
    <row r="166" spans="1:6" ht="12.75" customHeight="1" x14ac:dyDescent="0.2">
      <c r="A166" s="55">
        <v>3212</v>
      </c>
      <c r="B166" s="87" t="s">
        <v>373</v>
      </c>
      <c r="C166" s="52" t="s">
        <v>374</v>
      </c>
      <c r="D166" s="244">
        <v>1101543</v>
      </c>
      <c r="E166" s="244">
        <v>1327173.1200000001</v>
      </c>
      <c r="F166" s="54">
        <f t="shared" si="31"/>
        <v>120.48309689226839</v>
      </c>
    </row>
    <row r="167" spans="1:6" ht="12.75" customHeight="1" x14ac:dyDescent="0.2">
      <c r="A167" s="55">
        <v>3213</v>
      </c>
      <c r="B167" s="87" t="s">
        <v>375</v>
      </c>
      <c r="C167" s="52" t="s">
        <v>376</v>
      </c>
      <c r="D167" s="244">
        <v>2710</v>
      </c>
      <c r="E167" s="244">
        <v>5646.5</v>
      </c>
      <c r="F167" s="54">
        <f t="shared" si="31"/>
        <v>208.35793357933579</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11233306</v>
      </c>
      <c r="E169" s="53">
        <f t="shared" si="41"/>
        <v>15760744.02</v>
      </c>
      <c r="F169" s="54">
        <f t="shared" si="31"/>
        <v>140.30370062028044</v>
      </c>
    </row>
    <row r="170" spans="1:6" ht="12.75" customHeight="1" x14ac:dyDescent="0.2">
      <c r="A170" s="55">
        <v>3221</v>
      </c>
      <c r="B170" s="87" t="s">
        <v>381</v>
      </c>
      <c r="C170" s="52" t="s">
        <v>382</v>
      </c>
      <c r="D170" s="244">
        <v>676870</v>
      </c>
      <c r="E170" s="244">
        <v>896286.59</v>
      </c>
      <c r="F170" s="54">
        <f t="shared" si="31"/>
        <v>132.41635616883596</v>
      </c>
    </row>
    <row r="171" spans="1:6" ht="12.75" customHeight="1" x14ac:dyDescent="0.2">
      <c r="A171" s="55">
        <v>3222</v>
      </c>
      <c r="B171" s="87" t="s">
        <v>383</v>
      </c>
      <c r="C171" s="52" t="s">
        <v>384</v>
      </c>
      <c r="D171" s="244">
        <v>6561579</v>
      </c>
      <c r="E171" s="244">
        <v>8335282.1299999999</v>
      </c>
      <c r="F171" s="54">
        <f t="shared" si="31"/>
        <v>127.03165091817077</v>
      </c>
    </row>
    <row r="172" spans="1:6" ht="12.75" customHeight="1" x14ac:dyDescent="0.2">
      <c r="A172" s="55">
        <v>3223</v>
      </c>
      <c r="B172" s="87" t="s">
        <v>385</v>
      </c>
      <c r="C172" s="52" t="s">
        <v>386</v>
      </c>
      <c r="D172" s="244">
        <v>2929217</v>
      </c>
      <c r="E172" s="244">
        <v>5490834.3399999999</v>
      </c>
      <c r="F172" s="54">
        <f t="shared" si="31"/>
        <v>187.45058286907388</v>
      </c>
    </row>
    <row r="173" spans="1:6" ht="12.75" customHeight="1" x14ac:dyDescent="0.2">
      <c r="A173" s="55">
        <v>3224</v>
      </c>
      <c r="B173" s="87" t="s">
        <v>387</v>
      </c>
      <c r="C173" s="52" t="s">
        <v>388</v>
      </c>
      <c r="D173" s="244">
        <v>782052</v>
      </c>
      <c r="E173" s="244">
        <v>707236</v>
      </c>
      <c r="F173" s="54">
        <f t="shared" si="31"/>
        <v>90.433372716903733</v>
      </c>
    </row>
    <row r="174" spans="1:6" ht="12.75" customHeight="1" x14ac:dyDescent="0.2">
      <c r="A174" s="55">
        <v>3225</v>
      </c>
      <c r="B174" s="87" t="s">
        <v>389</v>
      </c>
      <c r="C174" s="52" t="s">
        <v>390</v>
      </c>
      <c r="D174" s="244">
        <v>164289</v>
      </c>
      <c r="E174" s="244">
        <v>197038.42</v>
      </c>
      <c r="F174" s="54">
        <f t="shared" si="31"/>
        <v>119.93403088459971</v>
      </c>
    </row>
    <row r="175" spans="1:6" ht="12.75" customHeight="1" x14ac:dyDescent="0.2">
      <c r="A175" s="55">
        <v>3226</v>
      </c>
      <c r="B175" s="87" t="s">
        <v>391</v>
      </c>
      <c r="C175" s="52" t="s">
        <v>392</v>
      </c>
      <c r="D175" s="244"/>
      <c r="E175" s="244">
        <v>0</v>
      </c>
      <c r="F175" s="54" t="str">
        <f t="shared" si="31"/>
        <v>-</v>
      </c>
    </row>
    <row r="176" spans="1:6" ht="12.75" customHeight="1" x14ac:dyDescent="0.2">
      <c r="A176" s="55">
        <v>3227</v>
      </c>
      <c r="B176" s="87" t="s">
        <v>393</v>
      </c>
      <c r="C176" s="52" t="s">
        <v>394</v>
      </c>
      <c r="D176" s="244">
        <v>119299</v>
      </c>
      <c r="E176" s="244">
        <v>134066.54</v>
      </c>
      <c r="F176" s="54">
        <f t="shared" si="31"/>
        <v>112.37859495888483</v>
      </c>
    </row>
    <row r="177" spans="1:6" ht="12.75" customHeight="1" x14ac:dyDescent="0.2">
      <c r="A177" s="55">
        <v>323</v>
      </c>
      <c r="B177" s="87" t="s">
        <v>395</v>
      </c>
      <c r="C177" s="52" t="s">
        <v>396</v>
      </c>
      <c r="D177" s="53">
        <f t="shared" ref="D177:E177" si="42">SUM(D178:D186)</f>
        <v>4364896</v>
      </c>
      <c r="E177" s="53">
        <f t="shared" si="42"/>
        <v>4655721.03</v>
      </c>
      <c r="F177" s="54">
        <f t="shared" si="31"/>
        <v>106.66281693767733</v>
      </c>
    </row>
    <row r="178" spans="1:6" ht="12.75" customHeight="1" x14ac:dyDescent="0.2">
      <c r="A178" s="55">
        <v>3231</v>
      </c>
      <c r="B178" s="87" t="s">
        <v>397</v>
      </c>
      <c r="C178" s="52" t="s">
        <v>398</v>
      </c>
      <c r="D178" s="244">
        <v>176351</v>
      </c>
      <c r="E178" s="244">
        <v>136556.29</v>
      </c>
      <c r="F178" s="54">
        <f t="shared" si="31"/>
        <v>77.434372359669084</v>
      </c>
    </row>
    <row r="179" spans="1:6" ht="12.75" customHeight="1" x14ac:dyDescent="0.2">
      <c r="A179" s="55">
        <v>3232</v>
      </c>
      <c r="B179" s="87" t="s">
        <v>399</v>
      </c>
      <c r="C179" s="52" t="s">
        <v>400</v>
      </c>
      <c r="D179" s="244">
        <v>264589</v>
      </c>
      <c r="E179" s="244">
        <v>244303.81</v>
      </c>
      <c r="F179" s="54">
        <f t="shared" si="31"/>
        <v>92.333320735177963</v>
      </c>
    </row>
    <row r="180" spans="1:6" ht="12.75" customHeight="1" x14ac:dyDescent="0.2">
      <c r="A180" s="55">
        <v>3233</v>
      </c>
      <c r="B180" s="87" t="s">
        <v>401</v>
      </c>
      <c r="C180" s="52" t="s">
        <v>402</v>
      </c>
      <c r="D180" s="244">
        <v>52853</v>
      </c>
      <c r="E180" s="244">
        <v>50453.42</v>
      </c>
      <c r="F180" s="54">
        <f t="shared" si="31"/>
        <v>95.459898208237931</v>
      </c>
    </row>
    <row r="181" spans="1:6" ht="12.75" customHeight="1" x14ac:dyDescent="0.2">
      <c r="A181" s="55">
        <v>3234</v>
      </c>
      <c r="B181" s="87" t="s">
        <v>403</v>
      </c>
      <c r="C181" s="52" t="s">
        <v>404</v>
      </c>
      <c r="D181" s="244">
        <v>1082238</v>
      </c>
      <c r="E181" s="244">
        <v>1176462.55</v>
      </c>
      <c r="F181" s="54">
        <f t="shared" si="31"/>
        <v>108.7064536636119</v>
      </c>
    </row>
    <row r="182" spans="1:6" ht="12.75" customHeight="1" x14ac:dyDescent="0.2">
      <c r="A182" s="55">
        <v>3235</v>
      </c>
      <c r="B182" s="87" t="s">
        <v>405</v>
      </c>
      <c r="C182" s="52" t="s">
        <v>406</v>
      </c>
      <c r="D182" s="244">
        <v>90</v>
      </c>
      <c r="E182" s="244">
        <v>2.86</v>
      </c>
      <c r="F182" s="54">
        <f t="shared" si="31"/>
        <v>3.177777777777778</v>
      </c>
    </row>
    <row r="183" spans="1:6" ht="12.75" customHeight="1" x14ac:dyDescent="0.2">
      <c r="A183" s="55">
        <v>3236</v>
      </c>
      <c r="B183" s="87" t="s">
        <v>407</v>
      </c>
      <c r="C183" s="52" t="s">
        <v>408</v>
      </c>
      <c r="D183" s="244">
        <v>143553</v>
      </c>
      <c r="E183" s="244">
        <v>180241.66</v>
      </c>
      <c r="F183" s="54">
        <f t="shared" si="31"/>
        <v>125.55757107131164</v>
      </c>
    </row>
    <row r="184" spans="1:6" ht="12.75" customHeight="1" x14ac:dyDescent="0.2">
      <c r="A184" s="55">
        <v>3237</v>
      </c>
      <c r="B184" s="87" t="s">
        <v>409</v>
      </c>
      <c r="C184" s="52" t="s">
        <v>410</v>
      </c>
      <c r="D184" s="244">
        <v>477461</v>
      </c>
      <c r="E184" s="244">
        <v>454647.99</v>
      </c>
      <c r="F184" s="54">
        <f t="shared" si="31"/>
        <v>95.222016039006334</v>
      </c>
    </row>
    <row r="185" spans="1:6" ht="12.75" customHeight="1" x14ac:dyDescent="0.2">
      <c r="A185" s="55">
        <v>3238</v>
      </c>
      <c r="B185" s="87" t="s">
        <v>411</v>
      </c>
      <c r="C185" s="52" t="s">
        <v>412</v>
      </c>
      <c r="D185" s="244">
        <v>3462</v>
      </c>
      <c r="E185" s="244">
        <v>3461.85</v>
      </c>
      <c r="F185" s="54">
        <f t="shared" si="31"/>
        <v>99.995667244367411</v>
      </c>
    </row>
    <row r="186" spans="1:6" ht="12.75" customHeight="1" x14ac:dyDescent="0.2">
      <c r="A186" s="55">
        <v>3239</v>
      </c>
      <c r="B186" s="87" t="s">
        <v>413</v>
      </c>
      <c r="C186" s="52" t="s">
        <v>414</v>
      </c>
      <c r="D186" s="244">
        <v>2164299</v>
      </c>
      <c r="E186" s="244">
        <v>2409590.6</v>
      </c>
      <c r="F186" s="54">
        <f t="shared" si="31"/>
        <v>111.33353570832867</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2179186</v>
      </c>
      <c r="E188" s="53">
        <f t="shared" si="43"/>
        <v>2253029.2400000002</v>
      </c>
      <c r="F188" s="54">
        <f t="shared" si="31"/>
        <v>103.38856986048921</v>
      </c>
    </row>
    <row r="189" spans="1:6" ht="12.75" customHeight="1" x14ac:dyDescent="0.2">
      <c r="A189" s="55">
        <v>3291</v>
      </c>
      <c r="B189" s="234" t="s">
        <v>419</v>
      </c>
      <c r="C189" s="52" t="s">
        <v>420</v>
      </c>
      <c r="D189" s="244">
        <v>1877224</v>
      </c>
      <c r="E189" s="244">
        <v>2073880.12</v>
      </c>
      <c r="F189" s="54">
        <f t="shared" si="31"/>
        <v>110.47590058511932</v>
      </c>
    </row>
    <row r="190" spans="1:6" ht="12.75" customHeight="1" x14ac:dyDescent="0.2">
      <c r="A190" s="55">
        <v>3292</v>
      </c>
      <c r="B190" s="87" t="s">
        <v>421</v>
      </c>
      <c r="C190" s="52" t="s">
        <v>422</v>
      </c>
      <c r="D190" s="244">
        <v>46992</v>
      </c>
      <c r="E190" s="244">
        <v>46982.01</v>
      </c>
      <c r="F190" s="54">
        <f t="shared" si="31"/>
        <v>99.978741062308487</v>
      </c>
    </row>
    <row r="191" spans="1:6" ht="12.75" customHeight="1" x14ac:dyDescent="0.2">
      <c r="A191" s="55">
        <v>3293</v>
      </c>
      <c r="B191" s="87" t="s">
        <v>423</v>
      </c>
      <c r="C191" s="52" t="s">
        <v>424</v>
      </c>
      <c r="D191" s="244">
        <v>4848</v>
      </c>
      <c r="E191" s="244">
        <v>19569.849999999999</v>
      </c>
      <c r="F191" s="54">
        <f t="shared" si="31"/>
        <v>403.66852310231025</v>
      </c>
    </row>
    <row r="192" spans="1:6" ht="12.75" customHeight="1" x14ac:dyDescent="0.2">
      <c r="A192" s="55">
        <v>3294</v>
      </c>
      <c r="B192" s="87" t="s">
        <v>425</v>
      </c>
      <c r="C192" s="52" t="s">
        <v>426</v>
      </c>
      <c r="D192" s="244">
        <v>3015</v>
      </c>
      <c r="E192" s="244">
        <v>1550.6</v>
      </c>
      <c r="F192" s="54">
        <f t="shared" si="31"/>
        <v>51.429519071310118</v>
      </c>
    </row>
    <row r="193" spans="1:6" ht="12.75" customHeight="1" x14ac:dyDescent="0.2">
      <c r="A193" s="55">
        <v>3295</v>
      </c>
      <c r="B193" s="87" t="s">
        <v>427</v>
      </c>
      <c r="C193" s="52" t="s">
        <v>428</v>
      </c>
      <c r="D193" s="244">
        <v>18336</v>
      </c>
      <c r="E193" s="244">
        <v>22481.25</v>
      </c>
      <c r="F193" s="54">
        <f t="shared" si="31"/>
        <v>122.60716623036649</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228771</v>
      </c>
      <c r="E195" s="244">
        <v>88565.41</v>
      </c>
      <c r="F195" s="54">
        <f t="shared" si="31"/>
        <v>38.713565093477762</v>
      </c>
    </row>
    <row r="196" spans="1:6" ht="12.75" customHeight="1" x14ac:dyDescent="0.2">
      <c r="A196" s="55">
        <v>34</v>
      </c>
      <c r="B196" s="234" t="s">
        <v>433</v>
      </c>
      <c r="C196" s="52" t="s">
        <v>434</v>
      </c>
      <c r="D196" s="53">
        <f t="shared" ref="D196:E196" si="44">D197+D202+D210</f>
        <v>50721</v>
      </c>
      <c r="E196" s="53">
        <f t="shared" si="44"/>
        <v>66180.58</v>
      </c>
      <c r="F196" s="54">
        <f t="shared" si="31"/>
        <v>130.47964354015102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50721</v>
      </c>
      <c r="E210" s="53">
        <f t="shared" si="47"/>
        <v>66180.58</v>
      </c>
      <c r="F210" s="54">
        <f t="shared" si="31"/>
        <v>130.47964354015102</v>
      </c>
    </row>
    <row r="211" spans="1:6" ht="12.75" customHeight="1" x14ac:dyDescent="0.2">
      <c r="A211" s="55">
        <v>3431</v>
      </c>
      <c r="B211" s="234" t="s">
        <v>463</v>
      </c>
      <c r="C211" s="52" t="s">
        <v>464</v>
      </c>
      <c r="D211" s="244">
        <v>49860</v>
      </c>
      <c r="E211" s="244">
        <v>66099.27</v>
      </c>
      <c r="F211" s="54">
        <f t="shared" si="31"/>
        <v>132.56973525872445</v>
      </c>
    </row>
    <row r="212" spans="1:6" ht="12.75" customHeight="1" x14ac:dyDescent="0.2">
      <c r="A212" s="55">
        <v>3432</v>
      </c>
      <c r="B212" s="87" t="s">
        <v>465</v>
      </c>
      <c r="C212" s="52" t="s">
        <v>466</v>
      </c>
      <c r="D212" s="244">
        <v>59</v>
      </c>
      <c r="E212" s="244">
        <v>48.95</v>
      </c>
      <c r="F212" s="54">
        <f t="shared" si="31"/>
        <v>82.966101694915267</v>
      </c>
    </row>
    <row r="213" spans="1:6" ht="12.75" customHeight="1" x14ac:dyDescent="0.2">
      <c r="A213" s="55">
        <v>3433</v>
      </c>
      <c r="B213" s="87" t="s">
        <v>467</v>
      </c>
      <c r="C213" s="52" t="s">
        <v>468</v>
      </c>
      <c r="D213" s="244">
        <v>802</v>
      </c>
      <c r="E213" s="244">
        <v>32.36</v>
      </c>
      <c r="F213" s="54">
        <f t="shared" si="31"/>
        <v>4.0349127182044882</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360955</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360955</v>
      </c>
      <c r="F264" s="54" t="str">
        <f t="shared" si="69"/>
        <v>-</v>
      </c>
    </row>
    <row r="265" spans="1:6" ht="12.75" customHeight="1" x14ac:dyDescent="0.2">
      <c r="A265" s="55">
        <v>3811</v>
      </c>
      <c r="B265" s="87" t="s">
        <v>567</v>
      </c>
      <c r="C265" s="52" t="s">
        <v>568</v>
      </c>
      <c r="D265" s="244"/>
      <c r="E265" s="244">
        <v>360955</v>
      </c>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v>1579849</v>
      </c>
      <c r="E285" s="244">
        <v>1470724.01</v>
      </c>
      <c r="F285" s="54">
        <f t="shared" ref="F285:F296" si="76">IF(D285&lt;&gt;0,IF(E285/D285&gt;=100,"&gt;&gt;100",E285/D285*100),"-")</f>
        <v>93.092694934769085</v>
      </c>
    </row>
    <row r="286" spans="1:6" ht="12.75" customHeight="1" x14ac:dyDescent="0.2">
      <c r="A286" s="55" t="s">
        <v>606</v>
      </c>
      <c r="B286" s="87" t="s">
        <v>609</v>
      </c>
      <c r="C286" s="52" t="s">
        <v>610</v>
      </c>
      <c r="D286" s="244">
        <v>1978456</v>
      </c>
      <c r="E286" s="244">
        <v>2212819.2000000002</v>
      </c>
      <c r="F286" s="54">
        <f t="shared" si="76"/>
        <v>111.84576255423421</v>
      </c>
    </row>
    <row r="287" spans="1:6" ht="12.75" customHeight="1" x14ac:dyDescent="0.2">
      <c r="A287" s="55" t="s">
        <v>606</v>
      </c>
      <c r="B287" s="87" t="s">
        <v>611</v>
      </c>
      <c r="C287" s="52" t="s">
        <v>612</v>
      </c>
      <c r="D287" s="53">
        <f t="shared" ref="D287:E287" si="77">IF(D286&gt;=D285,D286-D285,0)</f>
        <v>398607</v>
      </c>
      <c r="E287" s="53">
        <f t="shared" si="77"/>
        <v>742095.19000000018</v>
      </c>
      <c r="F287" s="54">
        <f t="shared" si="76"/>
        <v>186.17214198446092</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64768379</v>
      </c>
      <c r="E289" s="53">
        <f t="shared" si="79"/>
        <v>73750100.200000003</v>
      </c>
      <c r="F289" s="54">
        <f t="shared" si="76"/>
        <v>113.86744787915721</v>
      </c>
    </row>
    <row r="290" spans="1:6" ht="12.75" customHeight="1" x14ac:dyDescent="0.2">
      <c r="A290" s="55" t="s">
        <v>606</v>
      </c>
      <c r="B290" s="87" t="s">
        <v>617</v>
      </c>
      <c r="C290" s="52" t="s">
        <v>618</v>
      </c>
      <c r="D290" s="53">
        <f>IF(D6&gt;=D289,D6-D289,0)</f>
        <v>1562246</v>
      </c>
      <c r="E290" s="53">
        <f>IF(E6&gt;=E289,E6-E289,0)</f>
        <v>2152565.9200000018</v>
      </c>
      <c r="F290" s="54">
        <f t="shared" si="76"/>
        <v>137.78661747253645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3456535</v>
      </c>
      <c r="E293" s="244">
        <v>3314914.92</v>
      </c>
      <c r="F293" s="54">
        <f t="shared" si="76"/>
        <v>95.902831014296112</v>
      </c>
    </row>
    <row r="294" spans="1:6" ht="12.75" customHeight="1" x14ac:dyDescent="0.2">
      <c r="A294" s="55">
        <v>96</v>
      </c>
      <c r="B294" s="87" t="s">
        <v>625</v>
      </c>
      <c r="C294" s="52" t="s">
        <v>626</v>
      </c>
      <c r="D294" s="244">
        <v>813839</v>
      </c>
      <c r="E294" s="244">
        <v>740405.06</v>
      </c>
      <c r="F294" s="54">
        <f t="shared" si="76"/>
        <v>90.976846771904519</v>
      </c>
    </row>
    <row r="295" spans="1:6" ht="24" x14ac:dyDescent="0.2">
      <c r="A295" s="55">
        <v>9661</v>
      </c>
      <c r="B295" s="87" t="s">
        <v>627</v>
      </c>
      <c r="C295" s="52" t="s">
        <v>628</v>
      </c>
      <c r="D295" s="244">
        <v>806778</v>
      </c>
      <c r="E295" s="244">
        <v>731693.62</v>
      </c>
      <c r="F295" s="54">
        <f t="shared" si="76"/>
        <v>90.693303486213068</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2002</v>
      </c>
      <c r="E298" s="53">
        <f t="shared" si="80"/>
        <v>20185.78</v>
      </c>
      <c r="F298" s="54">
        <f t="shared" ref="F298:F418" si="81">IF(D298&lt;&gt;0,IF(E298/D298&gt;=100,"&gt;&gt;100",E298/D298*100),"-")</f>
        <v>1008.2807192807192</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2002</v>
      </c>
      <c r="E311" s="53">
        <f t="shared" si="85"/>
        <v>20185.78</v>
      </c>
      <c r="F311" s="54">
        <f t="shared" si="81"/>
        <v>1008.2807192807192</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2002</v>
      </c>
      <c r="E336" s="53">
        <f t="shared" si="90"/>
        <v>20185.78</v>
      </c>
      <c r="F336" s="54">
        <f t="shared" si="81"/>
        <v>1008.2807192807192</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v>2002</v>
      </c>
      <c r="E338" s="244">
        <v>20185.78</v>
      </c>
      <c r="F338" s="54">
        <f t="shared" si="81"/>
        <v>1008.2807192807192</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451881</v>
      </c>
      <c r="E350" s="53">
        <f t="shared" si="95"/>
        <v>1750021.7699999998</v>
      </c>
      <c r="F350" s="54">
        <f t="shared" si="81"/>
        <v>387.27491751146869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451881</v>
      </c>
      <c r="E363" s="53">
        <f t="shared" si="99"/>
        <v>1600614.7599999998</v>
      </c>
      <c r="F363" s="54">
        <f t="shared" si="81"/>
        <v>354.21156454907373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330461</v>
      </c>
      <c r="E369" s="53">
        <f t="shared" si="101"/>
        <v>795479.36</v>
      </c>
      <c r="F369" s="54">
        <f t="shared" si="81"/>
        <v>240.71807565794452</v>
      </c>
    </row>
    <row r="370" spans="1:6" ht="12.75" customHeight="1" x14ac:dyDescent="0.2">
      <c r="A370" s="55">
        <v>4221</v>
      </c>
      <c r="B370" s="87" t="s">
        <v>672</v>
      </c>
      <c r="C370" s="52" t="s">
        <v>764</v>
      </c>
      <c r="D370" s="244">
        <v>3645</v>
      </c>
      <c r="E370" s="244">
        <v>43257.79</v>
      </c>
      <c r="F370" s="54">
        <f t="shared" si="81"/>
        <v>1186.7706447187929</v>
      </c>
    </row>
    <row r="371" spans="1:6" ht="12.75" customHeight="1" x14ac:dyDescent="0.2">
      <c r="A371" s="55">
        <v>4222</v>
      </c>
      <c r="B371" s="87" t="s">
        <v>765</v>
      </c>
      <c r="C371" s="52" t="s">
        <v>766</v>
      </c>
      <c r="D371" s="244">
        <v>29175</v>
      </c>
      <c r="E371" s="244">
        <v>136222.1</v>
      </c>
      <c r="F371" s="54">
        <f t="shared" si="81"/>
        <v>466.9137960582691</v>
      </c>
    </row>
    <row r="372" spans="1:6" ht="12.75" customHeight="1" x14ac:dyDescent="0.2">
      <c r="A372" s="55">
        <v>4223</v>
      </c>
      <c r="B372" s="87" t="s">
        <v>676</v>
      </c>
      <c r="C372" s="52" t="s">
        <v>767</v>
      </c>
      <c r="D372" s="244">
        <v>61456</v>
      </c>
      <c r="E372" s="244">
        <v>144261.12</v>
      </c>
      <c r="F372" s="54">
        <f t="shared" si="81"/>
        <v>234.73887008591512</v>
      </c>
    </row>
    <row r="373" spans="1:6" ht="12.75" customHeight="1" x14ac:dyDescent="0.2">
      <c r="A373" s="55">
        <v>4224</v>
      </c>
      <c r="B373" s="87" t="s">
        <v>678</v>
      </c>
      <c r="C373" s="52" t="s">
        <v>768</v>
      </c>
      <c r="D373" s="244"/>
      <c r="E373" s="244">
        <v>8637.5</v>
      </c>
      <c r="F373" s="54" t="str">
        <f t="shared" si="81"/>
        <v>-</v>
      </c>
    </row>
    <row r="374" spans="1:6" ht="12.75" customHeight="1" x14ac:dyDescent="0.2">
      <c r="A374" s="55">
        <v>4225</v>
      </c>
      <c r="B374" s="87" t="s">
        <v>680</v>
      </c>
      <c r="C374" s="52" t="s">
        <v>769</v>
      </c>
      <c r="D374" s="244">
        <v>18120</v>
      </c>
      <c r="E374" s="244">
        <v>368740</v>
      </c>
      <c r="F374" s="54">
        <f t="shared" si="81"/>
        <v>2034.988962472406</v>
      </c>
    </row>
    <row r="375" spans="1:6" ht="12.75" customHeight="1" x14ac:dyDescent="0.2">
      <c r="A375" s="55">
        <v>4226</v>
      </c>
      <c r="B375" s="87" t="s">
        <v>682</v>
      </c>
      <c r="C375" s="52" t="s">
        <v>770</v>
      </c>
      <c r="D375" s="244"/>
      <c r="E375" s="244">
        <v>0</v>
      </c>
      <c r="F375" s="54" t="str">
        <f t="shared" si="81"/>
        <v>-</v>
      </c>
    </row>
    <row r="376" spans="1:6" ht="12.75" customHeight="1" x14ac:dyDescent="0.2">
      <c r="A376" s="55">
        <v>4227</v>
      </c>
      <c r="B376" s="234" t="s">
        <v>684</v>
      </c>
      <c r="C376" s="52" t="s">
        <v>771</v>
      </c>
      <c r="D376" s="244">
        <v>218065</v>
      </c>
      <c r="E376" s="244">
        <v>94360.85</v>
      </c>
      <c r="F376" s="54">
        <f t="shared" si="81"/>
        <v>43.271891408524979</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106299</v>
      </c>
      <c r="E378" s="53">
        <f t="shared" si="102"/>
        <v>779000</v>
      </c>
      <c r="F378" s="54">
        <f t="shared" si="81"/>
        <v>732.83850271404253</v>
      </c>
    </row>
    <row r="379" spans="1:6" ht="12.75" customHeight="1" x14ac:dyDescent="0.2">
      <c r="A379" s="55">
        <v>4231</v>
      </c>
      <c r="B379" s="87" t="s">
        <v>690</v>
      </c>
      <c r="C379" s="52" t="s">
        <v>775</v>
      </c>
      <c r="D379" s="244">
        <v>106299</v>
      </c>
      <c r="E379" s="244">
        <v>779000</v>
      </c>
      <c r="F379" s="54">
        <f t="shared" si="81"/>
        <v>732.83850271404253</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1380</v>
      </c>
      <c r="E383" s="53">
        <f t="shared" si="103"/>
        <v>5716</v>
      </c>
      <c r="F383" s="54">
        <f t="shared" si="81"/>
        <v>414.20289855072463</v>
      </c>
    </row>
    <row r="384" spans="1:6" ht="12.75" customHeight="1" x14ac:dyDescent="0.2">
      <c r="A384" s="55">
        <v>4241</v>
      </c>
      <c r="B384" s="87" t="s">
        <v>781</v>
      </c>
      <c r="C384" s="52" t="s">
        <v>782</v>
      </c>
      <c r="D384" s="244">
        <v>1380</v>
      </c>
      <c r="E384" s="244">
        <v>5716</v>
      </c>
      <c r="F384" s="54">
        <f t="shared" si="81"/>
        <v>414.20289855072463</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13741</v>
      </c>
      <c r="E388" s="53">
        <f t="shared" si="104"/>
        <v>20419.400000000001</v>
      </c>
      <c r="F388" s="54">
        <f t="shared" si="81"/>
        <v>148.60199403245761</v>
      </c>
    </row>
    <row r="389" spans="1:6" ht="12.75" customHeight="1" x14ac:dyDescent="0.2">
      <c r="A389" s="55">
        <v>4251</v>
      </c>
      <c r="B389" s="87" t="s">
        <v>788</v>
      </c>
      <c r="C389" s="52" t="s">
        <v>789</v>
      </c>
      <c r="D389" s="244">
        <v>13741</v>
      </c>
      <c r="E389" s="244">
        <v>20419.400000000001</v>
      </c>
      <c r="F389" s="54">
        <f t="shared" si="81"/>
        <v>148.60199403245761</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149407.01</v>
      </c>
      <c r="F402" s="54" t="str">
        <f t="shared" si="81"/>
        <v>-</v>
      </c>
    </row>
    <row r="403" spans="1:6" ht="12.75" customHeight="1" x14ac:dyDescent="0.2">
      <c r="A403" s="55">
        <v>451</v>
      </c>
      <c r="B403" s="87" t="s">
        <v>809</v>
      </c>
      <c r="C403" s="52" t="s">
        <v>810</v>
      </c>
      <c r="D403" s="244"/>
      <c r="E403" s="244">
        <v>86470.77</v>
      </c>
      <c r="F403" s="54" t="str">
        <f t="shared" si="81"/>
        <v>-</v>
      </c>
    </row>
    <row r="404" spans="1:6" ht="12.75" customHeight="1" x14ac:dyDescent="0.2">
      <c r="A404" s="55">
        <v>452</v>
      </c>
      <c r="B404" s="87" t="s">
        <v>811</v>
      </c>
      <c r="C404" s="52" t="s">
        <v>812</v>
      </c>
      <c r="D404" s="244"/>
      <c r="E404" s="244">
        <v>62936.24</v>
      </c>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449879</v>
      </c>
      <c r="E408" s="53">
        <f t="shared" si="111"/>
        <v>1729835.9899999998</v>
      </c>
      <c r="F408" s="54">
        <f t="shared" si="81"/>
        <v>384.51138861782829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66332627</v>
      </c>
      <c r="E412" s="53">
        <f>E6+E298</f>
        <v>75922851.900000006</v>
      </c>
      <c r="F412" s="54">
        <f t="shared" si="81"/>
        <v>114.45777942730959</v>
      </c>
    </row>
    <row r="413" spans="1:6" ht="12.75" customHeight="1" x14ac:dyDescent="0.2">
      <c r="A413" s="55" t="s">
        <v>606</v>
      </c>
      <c r="B413" s="87" t="s">
        <v>829</v>
      </c>
      <c r="C413" s="52" t="s">
        <v>830</v>
      </c>
      <c r="D413" s="53">
        <f t="shared" ref="D413:E413" si="112">D289+D350</f>
        <v>65220260</v>
      </c>
      <c r="E413" s="53">
        <f t="shared" si="112"/>
        <v>75500121.969999999</v>
      </c>
      <c r="F413" s="54">
        <f t="shared" si="81"/>
        <v>115.7617617133081</v>
      </c>
    </row>
    <row r="414" spans="1:6" ht="12.75" customHeight="1" x14ac:dyDescent="0.2">
      <c r="A414" s="55" t="s">
        <v>606</v>
      </c>
      <c r="B414" s="87" t="s">
        <v>831</v>
      </c>
      <c r="C414" s="52" t="s">
        <v>832</v>
      </c>
      <c r="D414" s="53">
        <f t="shared" ref="D414:E414" si="113">IF(D412&gt;=D413,D412-D413,0)</f>
        <v>1112367</v>
      </c>
      <c r="E414" s="53">
        <f t="shared" si="113"/>
        <v>422729.93000000715</v>
      </c>
      <c r="F414" s="54">
        <f t="shared" si="81"/>
        <v>38.002739203878498</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3456535</v>
      </c>
      <c r="E417" s="53">
        <f t="shared" si="116"/>
        <v>3314914.92</v>
      </c>
      <c r="F417" s="54">
        <f t="shared" si="81"/>
        <v>95.902831014296112</v>
      </c>
    </row>
    <row r="418" spans="1:6" ht="12.75" customHeight="1" x14ac:dyDescent="0.2">
      <c r="A418" s="57" t="s">
        <v>840</v>
      </c>
      <c r="B418" s="235" t="s">
        <v>841</v>
      </c>
      <c r="C418" s="58" t="s">
        <v>842</v>
      </c>
      <c r="D418" s="64">
        <f t="shared" ref="D418:E418" si="117">D294+D411</f>
        <v>813839</v>
      </c>
      <c r="E418" s="64">
        <f t="shared" si="117"/>
        <v>740405.06</v>
      </c>
      <c r="F418" s="59">
        <f t="shared" si="81"/>
        <v>90.976846771904519</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66332627</v>
      </c>
      <c r="E639" s="53">
        <f t="shared" si="180"/>
        <v>75922851.900000006</v>
      </c>
      <c r="F639" s="54">
        <f t="shared" si="119"/>
        <v>114.45777942730959</v>
      </c>
    </row>
    <row r="640" spans="1:6" ht="12.75" customHeight="1" x14ac:dyDescent="0.2">
      <c r="A640" s="55" t="s">
        <v>606</v>
      </c>
      <c r="B640" s="87" t="s">
        <v>1275</v>
      </c>
      <c r="C640" s="52" t="s">
        <v>1276</v>
      </c>
      <c r="D640" s="53">
        <f t="shared" ref="D640:E640" si="181">D413+D528</f>
        <v>65220260</v>
      </c>
      <c r="E640" s="53">
        <f t="shared" si="181"/>
        <v>75500121.969999999</v>
      </c>
      <c r="F640" s="54">
        <f t="shared" si="119"/>
        <v>115.7617617133081</v>
      </c>
    </row>
    <row r="641" spans="1:6" ht="12.75" customHeight="1" x14ac:dyDescent="0.2">
      <c r="A641" s="55" t="s">
        <v>606</v>
      </c>
      <c r="B641" s="87" t="s">
        <v>1277</v>
      </c>
      <c r="C641" s="52" t="s">
        <v>1278</v>
      </c>
      <c r="D641" s="53">
        <f t="shared" ref="D641:E641" si="182">IF(D639&gt;=D640,D639-D640,0)</f>
        <v>1112367</v>
      </c>
      <c r="E641" s="53">
        <f t="shared" si="182"/>
        <v>422729.93000000715</v>
      </c>
      <c r="F641" s="54">
        <f t="shared" si="119"/>
        <v>38.002739203878498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3456535</v>
      </c>
      <c r="E644" s="53">
        <f t="shared" si="185"/>
        <v>3314914.92</v>
      </c>
      <c r="F644" s="54">
        <f t="shared" si="119"/>
        <v>95.902831014296112</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2344168</v>
      </c>
      <c r="E646" s="53">
        <f t="shared" si="187"/>
        <v>2892184.9899999928</v>
      </c>
      <c r="F646" s="54">
        <f t="shared" si="119"/>
        <v>123.37788887144576</v>
      </c>
    </row>
    <row r="647" spans="1:6" ht="24" x14ac:dyDescent="0.2">
      <c r="A647" s="57" t="s">
        <v>1289</v>
      </c>
      <c r="B647" s="235" t="s">
        <v>1290</v>
      </c>
      <c r="C647" s="58" t="s">
        <v>1289</v>
      </c>
      <c r="D647" s="245">
        <v>5081071</v>
      </c>
      <c r="E647" s="245">
        <v>5308811.32</v>
      </c>
      <c r="F647" s="59">
        <f t="shared" si="119"/>
        <v>104.48213221188998</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198790</v>
      </c>
      <c r="E649" s="244">
        <v>1351345.69</v>
      </c>
      <c r="F649" s="54">
        <f t="shared" ref="F649:F724" si="188">IF(D649&lt;&gt;0,IF(E649/D649&gt;=100,"&gt;&gt;100",E649/D649*100),"-")</f>
        <v>679.78554756275469</v>
      </c>
    </row>
    <row r="650" spans="1:6" ht="12.75" customHeight="1" x14ac:dyDescent="0.2">
      <c r="A650" s="55" t="s">
        <v>1294</v>
      </c>
      <c r="B650" s="87" t="s">
        <v>1295</v>
      </c>
      <c r="C650" s="52" t="s">
        <v>1294</v>
      </c>
      <c r="D650" s="244">
        <v>71026422</v>
      </c>
      <c r="E650" s="244">
        <v>82454587.370000005</v>
      </c>
      <c r="F650" s="54">
        <f t="shared" si="188"/>
        <v>116.09001980981107</v>
      </c>
    </row>
    <row r="651" spans="1:6" ht="12.75" customHeight="1" x14ac:dyDescent="0.2">
      <c r="A651" s="55" t="s">
        <v>1296</v>
      </c>
      <c r="B651" s="87" t="s">
        <v>1297</v>
      </c>
      <c r="C651" s="52" t="s">
        <v>1296</v>
      </c>
      <c r="D651" s="244">
        <v>70418638</v>
      </c>
      <c r="E651" s="244">
        <v>82757669.060000002</v>
      </c>
      <c r="F651" s="54">
        <f t="shared" si="188"/>
        <v>117.52239380148193</v>
      </c>
    </row>
    <row r="652" spans="1:6" ht="24" x14ac:dyDescent="0.2">
      <c r="A652" s="55">
        <v>11</v>
      </c>
      <c r="B652" s="87" t="s">
        <v>1298</v>
      </c>
      <c r="C652" s="52" t="s">
        <v>1299</v>
      </c>
      <c r="D652" s="53">
        <f t="shared" ref="D652:E652" si="189">+D649+D650-D651</f>
        <v>806574</v>
      </c>
      <c r="E652" s="53">
        <f t="shared" si="189"/>
        <v>1048264</v>
      </c>
      <c r="F652" s="54">
        <f t="shared" si="188"/>
        <v>129.96501250970155</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359</v>
      </c>
      <c r="E654" s="266">
        <v>371</v>
      </c>
      <c r="F654" s="54">
        <f t="shared" si="188"/>
        <v>103.34261838440111</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367</v>
      </c>
      <c r="E656" s="266">
        <v>381</v>
      </c>
      <c r="F656" s="54">
        <f t="shared" si="188"/>
        <v>103.81471389645776</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201567</v>
      </c>
      <c r="E716" s="244">
        <v>1016689.75</v>
      </c>
      <c r="F716" s="54">
        <f t="shared" si="188"/>
        <v>504.39295618826492</v>
      </c>
    </row>
    <row r="717" spans="1:6" ht="12.75" customHeight="1" x14ac:dyDescent="0.2">
      <c r="A717" s="55">
        <v>31215</v>
      </c>
      <c r="B717" s="87" t="s">
        <v>1411</v>
      </c>
      <c r="C717" s="52" t="s">
        <v>1412</v>
      </c>
      <c r="D717" s="244">
        <v>120229</v>
      </c>
      <c r="E717" s="244">
        <v>104977.57</v>
      </c>
      <c r="F717" s="54">
        <f t="shared" si="188"/>
        <v>87.314682813630668</v>
      </c>
    </row>
    <row r="718" spans="1:6" ht="12.75" customHeight="1" x14ac:dyDescent="0.2">
      <c r="A718" s="55">
        <v>32121</v>
      </c>
      <c r="B718" s="87" t="s">
        <v>1413</v>
      </c>
      <c r="C718" s="52" t="s">
        <v>1414</v>
      </c>
      <c r="D718" s="244">
        <v>874143</v>
      </c>
      <c r="E718" s="244">
        <v>1043873.12</v>
      </c>
      <c r="F718" s="54">
        <f t="shared" si="188"/>
        <v>119.41674531512578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55269</v>
      </c>
      <c r="E720" s="244">
        <v>70568.639999999999</v>
      </c>
      <c r="F720" s="54">
        <f t="shared" si="188"/>
        <v>127.68213645985995</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446786</v>
      </c>
      <c r="E722" s="244">
        <v>431567.99</v>
      </c>
      <c r="F722" s="54">
        <f t="shared" si="188"/>
        <v>96.593892825648069</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v>1537769</v>
      </c>
      <c r="E724" s="244">
        <v>1548337.33</v>
      </c>
      <c r="F724" s="54">
        <f t="shared" si="188"/>
        <v>100.6872508159548</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1806</v>
      </c>
      <c r="E726" s="244">
        <v>1806.34</v>
      </c>
      <c r="F726" s="54">
        <f t="shared" si="190"/>
        <v>100.0188261351052</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2" workbookViewId="0">
      <selection activeCell="D56" sqref="D5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9824170.0899999999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80966188.569999993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78943539.109999999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50365888.159999996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24581674.710000001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4002.71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3991973.53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2022649.46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80472848.289999992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79169576.599999994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50245130.630000003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25200989.719999999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4453.59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3719002.66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1303271.69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10317510.370000005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83205.73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83205.73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83205.73</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82707.73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v>131</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v>219</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v>148</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10234304.639999999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9502126.8699999992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732177.77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9</v>
      </c>
      <c r="I3" s="131" t="str">
        <f>RefStr!C10</f>
        <v>11</v>
      </c>
      <c r="J3" s="132" t="str">
        <f>RefStr!H7</f>
        <v>DA</v>
      </c>
      <c r="K3" s="130" t="str">
        <f>RefStr!H9</f>
        <v>NE</v>
      </c>
      <c r="L3" s="130" t="str">
        <f>RefStr!H10</f>
        <v>NE</v>
      </c>
      <c r="M3" s="130" t="str">
        <f>RefStr!H8</f>
        <v>NE</v>
      </c>
      <c r="N3" s="130" t="str">
        <f>RefStr!H11</f>
        <v>DA</v>
      </c>
      <c r="O3" s="133">
        <f>RefStr!C6</f>
        <v>3164</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2022-10-10T05:45:16Z</cp:lastPrinted>
  <dcterms:created xsi:type="dcterms:W3CDTF">2022-04-01T05:14:30Z</dcterms:created>
  <dcterms:modified xsi:type="dcterms:W3CDTF">2022-11-03T14:26:13Z</dcterms:modified>
</cp:coreProperties>
</file>